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/>
  </bookViews>
  <sheets>
    <sheet name="муниципальные программы" sheetId="3" r:id="rId1"/>
  </sheets>
  <definedNames>
    <definedName name="_xlnm.Print_Titles" localSheetId="0">'муниципальные программы'!$5:$6</definedName>
  </definedNames>
  <calcPr calcId="144525"/>
</workbook>
</file>

<file path=xl/calcChain.xml><?xml version="1.0" encoding="utf-8"?>
<calcChain xmlns="http://schemas.openxmlformats.org/spreadsheetml/2006/main">
  <c r="H23" i="3" l="1"/>
  <c r="D23" i="3"/>
  <c r="C23" i="3"/>
  <c r="I8" i="3"/>
  <c r="I9" i="3"/>
  <c r="I10" i="3"/>
  <c r="I11" i="3"/>
  <c r="I12" i="3"/>
  <c r="I13" i="3"/>
  <c r="I15" i="3"/>
  <c r="I19" i="3"/>
  <c r="I24" i="3"/>
  <c r="I25" i="3"/>
  <c r="I7" i="3"/>
  <c r="I23" i="3" l="1"/>
</calcChain>
</file>

<file path=xl/sharedStrings.xml><?xml version="1.0" encoding="utf-8"?>
<sst xmlns="http://schemas.openxmlformats.org/spreadsheetml/2006/main" count="74" uniqueCount="63">
  <si>
    <t>Единица измерения: руб.</t>
  </si>
  <si>
    <t>Муниципальная программа "Развитие образования Чугуевского муниципального округа" на 2020-2024 годы</t>
  </si>
  <si>
    <t>0100000000</t>
  </si>
  <si>
    <t>Муниципальная программа "Развитие культуры Чугуевского муниципального округа" на 2020-2027 годы</t>
  </si>
  <si>
    <t>0200000000</t>
  </si>
  <si>
    <t>Муниципальная программа "Развитие транспортной инфраструктуры Чугуевского муниципального округа" на 2020-2024 годы</t>
  </si>
  <si>
    <t>0300000000</t>
  </si>
  <si>
    <t>Муниципальная программа "Социально-экономическое развитие Чугуевского муниципального округа" на 2020-2024 годы</t>
  </si>
  <si>
    <t>0400000000</t>
  </si>
  <si>
    <t>Муниципальная программа "Развитие физической культуры, спорта и туризма в Чугуевском муниципальном округе" на 2020-2027 годы</t>
  </si>
  <si>
    <t>0500000000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</si>
  <si>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</si>
  <si>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0600000000</t>
  </si>
  <si>
    <t>Муниципальная программа "Энергосбережение и энергетическая эффективность Чугуевского муниципального округа" на 2020-2024 годы</t>
  </si>
  <si>
    <t>0700000000</t>
  </si>
  <si>
    <t>Муниципальная программа "Формирование современной городской среды" Чугуевского муниципального округа на 2020-2027 годы</t>
  </si>
  <si>
    <t>0800000000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</si>
  <si>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</t>
  </si>
  <si>
    <t>0900000000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</si>
  <si>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2020-2024 годы</t>
  </si>
  <si>
    <t>1000000000</t>
  </si>
  <si>
    <t>Муниципальная программа "Информационное общество Чугуевского муниципального округа" на 2020-2024 годы</t>
  </si>
  <si>
    <t>1100000000</t>
  </si>
  <si>
    <t>Муниципальная программа "Развитие муниципальной службы в Чугуевском муниципальном округе" на 2020-2024 годы</t>
  </si>
  <si>
    <t>1200000000</t>
  </si>
  <si>
    <t>Муниципальная программа "О противодействии коррупции в Чугуевском муниципальном округе" на 2020-2024 годы</t>
  </si>
  <si>
    <t>1300000000</t>
  </si>
  <si>
    <t>Муниципальная программа "Комплексные меры по профилактике терроризма и экстремизма на территории Чугуевского муниципального округа" на 2020-2024 годы</t>
  </si>
  <si>
    <t>1400000000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</si>
  <si>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2020-2024 годы</t>
  </si>
  <si>
    <t>1500000000</t>
  </si>
  <si>
    <t>Муниципальная программа "Содержание и благоустройство Чугуевского муниципального округа" на 2020-2024 годы</t>
  </si>
  <si>
    <t>1600000000</t>
  </si>
  <si>
    <t>Непрограммные направления деятельности органов местного самоуправления</t>
  </si>
  <si>
    <t>9900000000</t>
  </si>
  <si>
    <t>ВСЕГО РАСХОДОВ:</t>
  </si>
  <si>
    <t>Сведения об исполнении бюджета  Чугуевского муниципального округа по расходам в разрезе муниципальных программ за 2020 год 
по состоянию на 01.07.2020</t>
  </si>
  <si>
    <t xml:space="preserve">Утвержденные бюджетные назначения               (в ред. 33-НПА) </t>
  </si>
  <si>
    <t>Фактически исполнено по состоянию на 01.07.2020</t>
  </si>
  <si>
    <t>Процент исполнениягодового плана по состоянию  на 01.07.2020</t>
  </si>
  <si>
    <t>Фактически исполнено по состоянию на 01.07.2019</t>
  </si>
  <si>
    <t>Темп роста к соответствующему периоду прошлого года, 
%</t>
  </si>
  <si>
    <t>Целевая статья           2020 год</t>
  </si>
  <si>
    <t>Целевая статья           2019 год</t>
  </si>
  <si>
    <t>Муниципальная программа "Развитие системы образования Чугуевского муниципального района" на 2014-2021 годы</t>
  </si>
  <si>
    <t>Муниципальная программа "Содействие национально-культурному развитию народов России на территории Чугуевского муниципального района" на 2014-2021 годы</t>
  </si>
  <si>
    <t>Муниципальная программа "Развитие транспортной инфраструктуры Чугуевского муниципального района" на 2014-2021 годы</t>
  </si>
  <si>
    <t>Муниципальная программа "Социально-экономическое развитие Чугуевского муниципального района" на 2014-2021 годы</t>
  </si>
  <si>
    <t>Муниципальная программа "Развитие физической культуры, спорта и туризма в Чугуевском муниципальном районе" на 2014-2021 годы</t>
  </si>
  <si>
    <t>Муниципальная программа "Комплексное развитие коммунальной инфраструктуры Чугуевского муниципального района" на 2015-2024 годы</t>
  </si>
  <si>
    <t>Муниципальная программа "Энергосбережение и повышение энергетической эффективности в муниципальных учреждениях и муниципальных предприятиях Чугуевского муниципального района" на 2016-2021 годы"</t>
  </si>
  <si>
    <t>Муниципальная программа "Комплексные меры профилактики правонарушений на территории Чугуевского муниципального района" на 2014-2021 годы</t>
  </si>
  <si>
    <t>Муниципальная программа "О противодействии коррупции в Чугуевском муниципальном районе" на 2016-2021 годы</t>
  </si>
  <si>
    <t>ИТОГО ПО ПРОГРАММАМ</t>
  </si>
  <si>
    <t xml:space="preserve">В 2019 году муниципальная программа "Формирование современной городской среды" действовала в Чугуевском сельском поселении. </t>
  </si>
  <si>
    <t>В 2019 году данные мероприятия отражены в муниципальной программе "Социально-экономическое развитие Чугуевского муниципального района" на 2014-2021 годы, а так же в непрограмных направлениях деятельности</t>
  </si>
  <si>
    <t>В 2019 году данные мероприятия отражены в муниципальной программе "Социально-экономическое развитие Чугуевского муниципального района" на 2014-2021 годы</t>
  </si>
  <si>
    <t>В 2019 году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района отражены в непрограмных направлениях деятельности</t>
  </si>
  <si>
    <t>В 2019 году материально-техническое обеспечение осуществлялось отражены в непрограмных направлениях деятельности</t>
  </si>
  <si>
    <t xml:space="preserve">В 2019 году муниципальная программа действовала на территориях сельских поселений Чугуевского муниципального района. </t>
  </si>
  <si>
    <t>В 2019 году муниципальная программа "Комплексные меры по профилактике терроризма и экстремизма", отсутствовала на территории района</t>
  </si>
  <si>
    <t>Наименование показателя 2019 год</t>
  </si>
  <si>
    <t>Наименование показателя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</si>
</sst>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i/>
      <sz val="12"/>
      <color rgb="FF000000"/>
      <name val="Times New Roman"/>
    </font>
    <font>
      <i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4" fillId="0" borderId="2">
      <alignment vertical="top" wrapText="1"/>
    </xf>
    <xf numFmtId="1" fontId="4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1"/>
    <xf numFmtId="0" fontId="5" fillId="0" borderId="2">
      <alignment vertical="top" wrapText="1"/>
    </xf>
    <xf numFmtId="1" fontId="5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5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4" fillId="2" borderId="2" xfId="15" applyNumberFormat="1" applyProtection="1">
      <alignment horizontal="right" vertical="top" shrinkToFit="1"/>
    </xf>
    <xf numFmtId="10" fontId="4" fillId="2" borderId="2" xfId="16" applyNumberFormat="1" applyProtection="1">
      <alignment horizontal="right" vertical="top" shrinkToFit="1"/>
    </xf>
    <xf numFmtId="0" fontId="1" fillId="0" borderId="1" xfId="30" applyNumberFormat="1" applyProtection="1">
      <alignment horizontal="left" wrapText="1"/>
    </xf>
    <xf numFmtId="4" fontId="1" fillId="0" borderId="1" xfId="2" applyNumberFormat="1" applyProtection="1"/>
    <xf numFmtId="0" fontId="12" fillId="0" borderId="0" xfId="0" applyFont="1" applyProtection="1">
      <protection locked="0"/>
    </xf>
    <xf numFmtId="0" fontId="1" fillId="0" borderId="1" xfId="2" applyNumberFormat="1" applyAlignment="1" applyProtection="1">
      <alignment horizontal="left" vertical="top"/>
    </xf>
    <xf numFmtId="0" fontId="1" fillId="0" borderId="1" xfId="3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4" fontId="4" fillId="2" borderId="7" xfId="15" applyNumberFormat="1" applyBorder="1" applyProtection="1">
      <alignment horizontal="right" vertical="top" shrinkToFit="1"/>
    </xf>
    <xf numFmtId="1" fontId="11" fillId="0" borderId="8" xfId="14" applyNumberFormat="1" applyFont="1" applyBorder="1" applyAlignment="1" applyProtection="1">
      <alignment vertical="center" shrinkToFit="1"/>
    </xf>
    <xf numFmtId="1" fontId="11" fillId="0" borderId="8" xfId="14" applyNumberFormat="1" applyFont="1" applyBorder="1" applyAlignment="1" applyProtection="1">
      <alignment horizontal="left" vertical="center" shrinkToFit="1"/>
    </xf>
    <xf numFmtId="0" fontId="0" fillId="0" borderId="0" xfId="0" applyFont="1" applyProtection="1">
      <protection locked="0"/>
    </xf>
    <xf numFmtId="1" fontId="13" fillId="0" borderId="2" xfId="14" applyNumberFormat="1" applyFont="1" applyProtection="1">
      <alignment horizontal="center" vertical="top" shrinkToFit="1"/>
    </xf>
    <xf numFmtId="0" fontId="13" fillId="0" borderId="2" xfId="13" applyNumberFormat="1" applyFont="1" applyProtection="1">
      <alignment vertical="top" wrapText="1"/>
    </xf>
    <xf numFmtId="4" fontId="13" fillId="2" borderId="2" xfId="15" applyNumberFormat="1" applyFont="1" applyProtection="1">
      <alignment horizontal="right" vertical="top" shrinkToFit="1"/>
    </xf>
    <xf numFmtId="10" fontId="13" fillId="2" borderId="2" xfId="16" applyNumberFormat="1" applyFont="1" applyProtection="1">
      <alignment horizontal="right" vertical="top" shrinkToFit="1"/>
    </xf>
    <xf numFmtId="10" fontId="13" fillId="2" borderId="2" xfId="16" applyNumberFormat="1" applyFont="1" applyAlignment="1" applyProtection="1">
      <alignment horizontal="left" vertical="top" wrapText="1" shrinkToFit="1"/>
    </xf>
    <xf numFmtId="49" fontId="13" fillId="2" borderId="2" xfId="20" applyNumberFormat="1" applyFont="1" applyAlignment="1" applyProtection="1">
      <alignment horizontal="center" vertical="top" shrinkToFit="1"/>
    </xf>
    <xf numFmtId="4" fontId="13" fillId="2" borderId="2" xfId="21" applyNumberFormat="1" applyFont="1" applyProtection="1">
      <alignment horizontal="right" vertical="top" shrinkToFit="1"/>
    </xf>
    <xf numFmtId="0" fontId="13" fillId="2" borderId="2" xfId="15" applyNumberFormat="1" applyFont="1" applyAlignment="1" applyProtection="1">
      <alignment vertical="top" wrapText="1"/>
    </xf>
    <xf numFmtId="1" fontId="13" fillId="0" borderId="3" xfId="14" applyNumberFormat="1" applyFont="1" applyBorder="1" applyProtection="1">
      <alignment horizontal="center" vertical="top" shrinkToFit="1"/>
    </xf>
    <xf numFmtId="0" fontId="13" fillId="0" borderId="3" xfId="13" applyNumberFormat="1" applyFont="1" applyBorder="1" applyProtection="1">
      <alignment vertical="top" wrapText="1"/>
    </xf>
    <xf numFmtId="1" fontId="13" fillId="0" borderId="4" xfId="14" applyNumberFormat="1" applyFont="1" applyBorder="1" applyProtection="1">
      <alignment horizontal="center" vertical="top" shrinkToFit="1"/>
    </xf>
    <xf numFmtId="0" fontId="13" fillId="0" borderId="4" xfId="13" applyNumberFormat="1" applyFont="1" applyBorder="1" applyProtection="1">
      <alignment vertical="top" wrapText="1"/>
    </xf>
    <xf numFmtId="0" fontId="14" fillId="0" borderId="5" xfId="0" applyFont="1" applyBorder="1" applyProtection="1">
      <protection locked="0"/>
    </xf>
    <xf numFmtId="0" fontId="10" fillId="0" borderId="6" xfId="27" applyNumberFormat="1" applyFont="1" applyBorder="1" applyProtection="1">
      <alignment horizontal="left"/>
    </xf>
    <xf numFmtId="4" fontId="10" fillId="2" borderId="6" xfId="10" applyNumberFormat="1" applyFont="1" applyBorder="1" applyProtection="1">
      <alignment horizontal="right" vertical="top" shrinkToFit="1"/>
    </xf>
    <xf numFmtId="10" fontId="10" fillId="2" borderId="6" xfId="11" applyNumberFormat="1" applyFont="1" applyBorder="1" applyProtection="1">
      <alignment horizontal="right" vertical="top" shrinkToFit="1"/>
    </xf>
    <xf numFmtId="10" fontId="10" fillId="2" borderId="6" xfId="11" applyNumberFormat="1" applyFont="1" applyBorder="1" applyAlignment="1" applyProtection="1">
      <alignment horizontal="left" vertical="top" shrinkToFit="1"/>
    </xf>
    <xf numFmtId="4" fontId="15" fillId="0" borderId="5" xfId="7" applyNumberFormat="1" applyFont="1" applyBorder="1" applyAlignment="1" applyProtection="1">
      <alignment horizontal="right" vertical="center" shrinkToFit="1"/>
    </xf>
    <xf numFmtId="10" fontId="11" fillId="2" borderId="6" xfId="16" applyNumberFormat="1" applyFont="1" applyBorder="1" applyProtection="1">
      <alignment horizontal="right" vertical="top" shrinkToFit="1"/>
    </xf>
    <xf numFmtId="0" fontId="16" fillId="0" borderId="0" xfId="0" applyFont="1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9" fillId="0" borderId="2" xfId="6" applyNumberFormat="1" applyFon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1" fillId="0" borderId="9" xfId="5" applyNumberFormat="1" applyBorder="1" applyAlignment="1" applyProtection="1">
      <alignment horizontal="right"/>
    </xf>
    <xf numFmtId="0" fontId="2" fillId="0" borderId="1" xfId="3" applyNumberFormat="1" applyAlignment="1" applyProtection="1">
      <alignment horizontal="center" vertical="top" wrapText="1"/>
    </xf>
    <xf numFmtId="0" fontId="1" fillId="0" borderId="1" xfId="30" applyNumberFormat="1" applyProtection="1">
      <alignment horizontal="left" wrapText="1"/>
    </xf>
    <xf numFmtId="0" fontId="1" fillId="0" borderId="1" xfId="30">
      <alignment horizontal="left" wrapText="1"/>
    </xf>
    <xf numFmtId="0" fontId="13" fillId="0" borderId="2" xfId="6" applyNumberFormat="1" applyFont="1" applyProtection="1">
      <alignment horizontal="center" vertical="center" wrapText="1"/>
    </xf>
    <xf numFmtId="0" fontId="13" fillId="0" borderId="2" xfId="6" applyFont="1">
      <alignment horizontal="center" vertical="center" wrapText="1"/>
    </xf>
    <xf numFmtId="0" fontId="3" fillId="0" borderId="3" xfId="6" applyBorder="1" applyAlignment="1">
      <alignment horizontal="center" vertical="center" wrapText="1"/>
    </xf>
    <xf numFmtId="0" fontId="3" fillId="0" borderId="4" xfId="6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</cellXfs>
  <cellStyles count="41">
    <cellStyle name="br" xfId="33"/>
    <cellStyle name="col" xfId="32"/>
    <cellStyle name="style0" xfId="34"/>
    <cellStyle name="td" xfId="35"/>
    <cellStyle name="tr" xfId="31"/>
    <cellStyle name="xl21" xfId="36"/>
    <cellStyle name="xl22" xfId="6"/>
    <cellStyle name="xl23" xfId="37"/>
    <cellStyle name="xl24" xfId="2"/>
    <cellStyle name="xl25" xfId="24"/>
    <cellStyle name="xl26" xfId="27"/>
    <cellStyle name="xl27" xfId="38"/>
    <cellStyle name="xl28" xfId="28"/>
    <cellStyle name="xl29" xfId="1"/>
    <cellStyle name="xl30" xfId="10"/>
    <cellStyle name="xl31" xfId="30"/>
    <cellStyle name="xl32" xfId="39"/>
    <cellStyle name="xl33" xfId="11"/>
    <cellStyle name="xl34" xfId="3"/>
    <cellStyle name="xl35" xfId="4"/>
    <cellStyle name="xl36" xfId="29"/>
    <cellStyle name="xl37" xfId="5"/>
    <cellStyle name="xl38" xfId="7"/>
    <cellStyle name="xl39" xfId="40"/>
    <cellStyle name="xl40" xfId="23"/>
    <cellStyle name="xl41" xfId="8"/>
    <cellStyle name="xl42" xfId="13"/>
    <cellStyle name="xl43" xfId="18"/>
    <cellStyle name="xl44" xfId="9"/>
    <cellStyle name="xl45" xfId="14"/>
    <cellStyle name="xl46" xfId="19"/>
    <cellStyle name="xl47" xfId="25"/>
    <cellStyle name="xl48" xfId="15"/>
    <cellStyle name="xl49" xfId="20"/>
    <cellStyle name="xl50" xfId="26"/>
    <cellStyle name="xl51" xfId="16"/>
    <cellStyle name="xl52" xfId="21"/>
    <cellStyle name="xl53" xfId="12"/>
    <cellStyle name="xl54" xfId="17"/>
    <cellStyle name="xl55" xfId="2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BreakPreview" zoomScaleNormal="100" zoomScaleSheetLayoutView="100" workbookViewId="0">
      <pane ySplit="6" topLeftCell="A10" activePane="bottomLeft" state="frozen"/>
      <selection pane="bottomLeft" activeCell="F5" sqref="F5:F6"/>
    </sheetView>
  </sheetViews>
  <sheetFormatPr defaultRowHeight="15.75" outlineLevelRow="1" x14ac:dyDescent="0.25"/>
  <cols>
    <col min="1" max="1" width="13.5703125" style="7" customWidth="1"/>
    <col min="2" max="2" width="48.140625" style="1" customWidth="1"/>
    <col min="3" max="3" width="20.28515625" style="1" customWidth="1"/>
    <col min="4" max="4" width="19.85546875" style="1" customWidth="1"/>
    <col min="5" max="5" width="12" style="1" customWidth="1"/>
    <col min="6" max="6" width="50" style="10" customWidth="1"/>
    <col min="7" max="7" width="14.7109375" style="1" customWidth="1"/>
    <col min="8" max="8" width="19.85546875" style="1" customWidth="1"/>
    <col min="9" max="9" width="17.42578125" style="1" customWidth="1"/>
    <col min="10" max="16384" width="9.140625" style="1"/>
  </cols>
  <sheetData>
    <row r="1" spans="1:9" ht="12.75" customHeight="1" x14ac:dyDescent="0.25">
      <c r="B1" s="35"/>
      <c r="C1" s="36"/>
      <c r="D1" s="2"/>
      <c r="E1" s="2"/>
      <c r="F1" s="8"/>
      <c r="G1" s="2"/>
      <c r="H1" s="2"/>
      <c r="I1" s="2"/>
    </row>
    <row r="2" spans="1:9" ht="12.75" customHeight="1" x14ac:dyDescent="0.25">
      <c r="B2" s="35"/>
      <c r="C2" s="36"/>
      <c r="D2" s="2"/>
      <c r="E2" s="2"/>
      <c r="F2" s="8"/>
      <c r="G2" s="2"/>
      <c r="H2" s="2"/>
      <c r="I2" s="2"/>
    </row>
    <row r="3" spans="1:9" ht="40.5" customHeight="1" x14ac:dyDescent="0.25">
      <c r="B3" s="40" t="s">
        <v>36</v>
      </c>
      <c r="C3" s="40"/>
      <c r="D3" s="40"/>
      <c r="E3" s="40"/>
      <c r="F3" s="40"/>
      <c r="G3" s="40"/>
      <c r="H3" s="40"/>
    </row>
    <row r="4" spans="1:9" ht="12.75" customHeight="1" x14ac:dyDescent="0.25">
      <c r="B4" s="39" t="s">
        <v>0</v>
      </c>
      <c r="C4" s="39"/>
      <c r="D4" s="39"/>
      <c r="E4" s="39"/>
      <c r="F4" s="39"/>
      <c r="G4" s="39"/>
      <c r="H4" s="39"/>
      <c r="I4" s="39"/>
    </row>
    <row r="5" spans="1:9" ht="26.25" customHeight="1" x14ac:dyDescent="0.25">
      <c r="A5" s="43" t="s">
        <v>42</v>
      </c>
      <c r="B5" s="37" t="s">
        <v>62</v>
      </c>
      <c r="C5" s="37" t="s">
        <v>37</v>
      </c>
      <c r="D5" s="37" t="s">
        <v>38</v>
      </c>
      <c r="E5" s="37" t="s">
        <v>39</v>
      </c>
      <c r="F5" s="45" t="s">
        <v>61</v>
      </c>
      <c r="G5" s="47" t="s">
        <v>43</v>
      </c>
      <c r="H5" s="37" t="s">
        <v>40</v>
      </c>
      <c r="I5" s="37" t="s">
        <v>41</v>
      </c>
    </row>
    <row r="6" spans="1:9" ht="93" customHeight="1" x14ac:dyDescent="0.25">
      <c r="A6" s="44"/>
      <c r="B6" s="38"/>
      <c r="C6" s="38"/>
      <c r="D6" s="38"/>
      <c r="E6" s="38"/>
      <c r="F6" s="46"/>
      <c r="G6" s="46"/>
      <c r="H6" s="38"/>
      <c r="I6" s="38"/>
    </row>
    <row r="7" spans="1:9" s="14" customFormat="1" ht="53.25" customHeight="1" outlineLevel="1" x14ac:dyDescent="0.25">
      <c r="A7" s="15" t="s">
        <v>2</v>
      </c>
      <c r="B7" s="16" t="s">
        <v>1</v>
      </c>
      <c r="C7" s="17">
        <v>743667989.26999998</v>
      </c>
      <c r="D7" s="17">
        <v>305196417.67000002</v>
      </c>
      <c r="E7" s="18">
        <v>0.41039337725103264</v>
      </c>
      <c r="F7" s="19" t="s">
        <v>44</v>
      </c>
      <c r="G7" s="15" t="s">
        <v>2</v>
      </c>
      <c r="H7" s="17">
        <v>297016270.12</v>
      </c>
      <c r="I7" s="18">
        <f>D7/H7</f>
        <v>1.0275410756006567</v>
      </c>
    </row>
    <row r="8" spans="1:9" s="14" customFormat="1" ht="63" outlineLevel="1" x14ac:dyDescent="0.25">
      <c r="A8" s="15" t="s">
        <v>4</v>
      </c>
      <c r="B8" s="16" t="s">
        <v>3</v>
      </c>
      <c r="C8" s="17">
        <v>74400468.060000002</v>
      </c>
      <c r="D8" s="17">
        <v>29787366.27</v>
      </c>
      <c r="E8" s="18">
        <v>0.40036530745986815</v>
      </c>
      <c r="F8" s="19" t="s">
        <v>45</v>
      </c>
      <c r="G8" s="20" t="s">
        <v>14</v>
      </c>
      <c r="H8" s="21">
        <v>7394997.8799999999</v>
      </c>
      <c r="I8" s="18">
        <f t="shared" ref="I8:I25" si="0">D8/H8</f>
        <v>4.0280425705815075</v>
      </c>
    </row>
    <row r="9" spans="1:9" s="14" customFormat="1" ht="47.25" outlineLevel="1" x14ac:dyDescent="0.25">
      <c r="A9" s="15" t="s">
        <v>6</v>
      </c>
      <c r="B9" s="16" t="s">
        <v>5</v>
      </c>
      <c r="C9" s="17">
        <v>76715375.930000007</v>
      </c>
      <c r="D9" s="17">
        <v>6902310.8399999999</v>
      </c>
      <c r="E9" s="18">
        <v>8.997297811977234E-2</v>
      </c>
      <c r="F9" s="19" t="s">
        <v>46</v>
      </c>
      <c r="G9" s="20" t="s">
        <v>4</v>
      </c>
      <c r="H9" s="21">
        <v>13371937.550000001</v>
      </c>
      <c r="I9" s="18">
        <f t="shared" si="0"/>
        <v>0.51617881209742855</v>
      </c>
    </row>
    <row r="10" spans="1:9" s="14" customFormat="1" ht="52.5" customHeight="1" outlineLevel="1" x14ac:dyDescent="0.25">
      <c r="A10" s="15" t="s">
        <v>8</v>
      </c>
      <c r="B10" s="16" t="s">
        <v>7</v>
      </c>
      <c r="C10" s="17">
        <v>35329543</v>
      </c>
      <c r="D10" s="17">
        <v>12647579.23</v>
      </c>
      <c r="E10" s="18">
        <v>0.35798875830349686</v>
      </c>
      <c r="F10" s="19" t="s">
        <v>47</v>
      </c>
      <c r="G10" s="20" t="s">
        <v>6</v>
      </c>
      <c r="H10" s="21">
        <v>21404377.870000001</v>
      </c>
      <c r="I10" s="18">
        <f t="shared" si="0"/>
        <v>0.59088749539068008</v>
      </c>
    </row>
    <row r="11" spans="1:9" s="14" customFormat="1" ht="63" outlineLevel="1" x14ac:dyDescent="0.25">
      <c r="A11" s="15" t="s">
        <v>10</v>
      </c>
      <c r="B11" s="16" t="s">
        <v>9</v>
      </c>
      <c r="C11" s="17">
        <v>77064454.200000003</v>
      </c>
      <c r="D11" s="17">
        <v>1225596.98</v>
      </c>
      <c r="E11" s="18">
        <v>1.5903531566178276E-2</v>
      </c>
      <c r="F11" s="19" t="s">
        <v>48</v>
      </c>
      <c r="G11" s="20" t="s">
        <v>10</v>
      </c>
      <c r="H11" s="21">
        <v>739578</v>
      </c>
      <c r="I11" s="18">
        <f t="shared" si="0"/>
        <v>1.6571571625981303</v>
      </c>
    </row>
    <row r="12" spans="1:9" s="14" customFormat="1" ht="78.75" customHeight="1" outlineLevel="1" x14ac:dyDescent="0.25">
      <c r="A12" s="15" t="s">
        <v>12</v>
      </c>
      <c r="B12" s="16" t="s">
        <v>11</v>
      </c>
      <c r="C12" s="17">
        <v>31396369.09</v>
      </c>
      <c r="D12" s="17">
        <v>22069182.91</v>
      </c>
      <c r="E12" s="18">
        <v>0.70292150174235324</v>
      </c>
      <c r="F12" s="19" t="s">
        <v>49</v>
      </c>
      <c r="G12" s="20" t="s">
        <v>16</v>
      </c>
      <c r="H12" s="21">
        <v>872121.61</v>
      </c>
      <c r="I12" s="18">
        <f t="shared" si="0"/>
        <v>25.305166913591329</v>
      </c>
    </row>
    <row r="13" spans="1:9" s="14" customFormat="1" ht="89.25" customHeight="1" outlineLevel="1" x14ac:dyDescent="0.25">
      <c r="A13" s="15" t="s">
        <v>14</v>
      </c>
      <c r="B13" s="16" t="s">
        <v>13</v>
      </c>
      <c r="C13" s="17">
        <v>13037301</v>
      </c>
      <c r="D13" s="17">
        <v>2067298.6</v>
      </c>
      <c r="E13" s="18">
        <v>0.15856798888052059</v>
      </c>
      <c r="F13" s="19" t="s">
        <v>50</v>
      </c>
      <c r="G13" s="20" t="s">
        <v>18</v>
      </c>
      <c r="H13" s="21">
        <v>871404</v>
      </c>
      <c r="I13" s="18">
        <f t="shared" si="0"/>
        <v>2.3723767620988658</v>
      </c>
    </row>
    <row r="14" spans="1:9" s="14" customFormat="1" ht="47.25" outlineLevel="1" x14ac:dyDescent="0.25">
      <c r="A14" s="15" t="s">
        <v>16</v>
      </c>
      <c r="B14" s="16" t="s">
        <v>15</v>
      </c>
      <c r="C14" s="17">
        <v>20254056.739999998</v>
      </c>
      <c r="D14" s="17">
        <v>302570</v>
      </c>
      <c r="E14" s="18">
        <v>1.4938735675725179E-2</v>
      </c>
      <c r="F14" s="19" t="s">
        <v>54</v>
      </c>
      <c r="G14" s="18"/>
      <c r="H14" s="17"/>
      <c r="I14" s="18"/>
    </row>
    <row r="15" spans="1:9" s="14" customFormat="1" ht="63" outlineLevel="1" x14ac:dyDescent="0.25">
      <c r="A15" s="15" t="s">
        <v>18</v>
      </c>
      <c r="B15" s="16" t="s">
        <v>17</v>
      </c>
      <c r="C15" s="17">
        <v>2002338</v>
      </c>
      <c r="D15" s="17">
        <v>786145.77</v>
      </c>
      <c r="E15" s="18">
        <v>0.39261391932830519</v>
      </c>
      <c r="F15" s="19" t="s">
        <v>51</v>
      </c>
      <c r="G15" s="20" t="s">
        <v>12</v>
      </c>
      <c r="H15" s="21">
        <v>781864.57</v>
      </c>
      <c r="I15" s="18">
        <f t="shared" si="0"/>
        <v>1.005475628598953</v>
      </c>
    </row>
    <row r="16" spans="1:9" s="14" customFormat="1" ht="68.25" customHeight="1" outlineLevel="1" x14ac:dyDescent="0.25">
      <c r="A16" s="15" t="s">
        <v>20</v>
      </c>
      <c r="B16" s="16" t="s">
        <v>19</v>
      </c>
      <c r="C16" s="17">
        <v>26154400</v>
      </c>
      <c r="D16" s="17">
        <v>12405935.050000001</v>
      </c>
      <c r="E16" s="18">
        <v>0.47433453070993792</v>
      </c>
      <c r="F16" s="19" t="s">
        <v>58</v>
      </c>
      <c r="G16" s="18"/>
      <c r="H16" s="17"/>
      <c r="I16" s="18"/>
    </row>
    <row r="17" spans="1:9" s="14" customFormat="1" ht="84.75" customHeight="1" outlineLevel="1" x14ac:dyDescent="0.25">
      <c r="A17" s="15" t="s">
        <v>22</v>
      </c>
      <c r="B17" s="16" t="s">
        <v>21</v>
      </c>
      <c r="C17" s="17">
        <v>5600000</v>
      </c>
      <c r="D17" s="17">
        <v>2672534.36</v>
      </c>
      <c r="E17" s="18">
        <v>0.47723827857142859</v>
      </c>
      <c r="F17" s="19" t="s">
        <v>55</v>
      </c>
      <c r="G17" s="18"/>
      <c r="H17" s="17"/>
      <c r="I17" s="18"/>
    </row>
    <row r="18" spans="1:9" s="14" customFormat="1" ht="67.5" customHeight="1" outlineLevel="1" x14ac:dyDescent="0.25">
      <c r="A18" s="15" t="s">
        <v>24</v>
      </c>
      <c r="B18" s="16" t="s">
        <v>23</v>
      </c>
      <c r="C18" s="17">
        <v>3150000</v>
      </c>
      <c r="D18" s="17">
        <v>1681559.4</v>
      </c>
      <c r="E18" s="18">
        <v>0.53382838095238094</v>
      </c>
      <c r="F18" s="19" t="s">
        <v>56</v>
      </c>
      <c r="G18" s="18"/>
      <c r="H18" s="17"/>
      <c r="I18" s="18"/>
    </row>
    <row r="19" spans="1:9" s="14" customFormat="1" ht="49.5" customHeight="1" outlineLevel="1" x14ac:dyDescent="0.25">
      <c r="A19" s="15" t="s">
        <v>26</v>
      </c>
      <c r="B19" s="16" t="s">
        <v>25</v>
      </c>
      <c r="C19" s="17">
        <v>50000</v>
      </c>
      <c r="D19" s="17">
        <v>0</v>
      </c>
      <c r="E19" s="18">
        <v>0</v>
      </c>
      <c r="F19" s="22" t="s">
        <v>52</v>
      </c>
      <c r="G19" s="20" t="s">
        <v>22</v>
      </c>
      <c r="H19" s="21">
        <v>50000</v>
      </c>
      <c r="I19" s="18">
        <f t="shared" si="0"/>
        <v>0</v>
      </c>
    </row>
    <row r="20" spans="1:9" s="14" customFormat="1" ht="63.75" customHeight="1" outlineLevel="1" x14ac:dyDescent="0.25">
      <c r="A20" s="15" t="s">
        <v>28</v>
      </c>
      <c r="B20" s="16" t="s">
        <v>27</v>
      </c>
      <c r="C20" s="17">
        <v>30350</v>
      </c>
      <c r="D20" s="17">
        <v>0</v>
      </c>
      <c r="E20" s="18">
        <v>0</v>
      </c>
      <c r="F20" s="19" t="s">
        <v>60</v>
      </c>
      <c r="G20" s="18"/>
      <c r="H20" s="17"/>
      <c r="I20" s="18"/>
    </row>
    <row r="21" spans="1:9" s="14" customFormat="1" ht="112.5" customHeight="1" outlineLevel="1" x14ac:dyDescent="0.25">
      <c r="A21" s="15" t="s">
        <v>30</v>
      </c>
      <c r="B21" s="16" t="s">
        <v>29</v>
      </c>
      <c r="C21" s="17">
        <v>2003540</v>
      </c>
      <c r="D21" s="17">
        <v>429411.88</v>
      </c>
      <c r="E21" s="18">
        <v>0.21432658194994858</v>
      </c>
      <c r="F21" s="19" t="s">
        <v>57</v>
      </c>
      <c r="G21" s="18"/>
      <c r="H21" s="17"/>
      <c r="I21" s="18"/>
    </row>
    <row r="22" spans="1:9" s="14" customFormat="1" ht="49.5" customHeight="1" outlineLevel="1" x14ac:dyDescent="0.25">
      <c r="A22" s="23" t="s">
        <v>32</v>
      </c>
      <c r="B22" s="24" t="s">
        <v>31</v>
      </c>
      <c r="C22" s="17">
        <v>7250000</v>
      </c>
      <c r="D22" s="17">
        <v>3903771.04</v>
      </c>
      <c r="E22" s="18">
        <v>0.53845117793103447</v>
      </c>
      <c r="F22" s="19" t="s">
        <v>59</v>
      </c>
      <c r="G22" s="18"/>
      <c r="H22" s="17"/>
      <c r="I22" s="18"/>
    </row>
    <row r="23" spans="1:9" ht="18.75" customHeight="1" outlineLevel="1" x14ac:dyDescent="0.25">
      <c r="A23" s="12"/>
      <c r="B23" s="13" t="s">
        <v>53</v>
      </c>
      <c r="C23" s="11">
        <f>SUM(C7:C22)</f>
        <v>1118106185.29</v>
      </c>
      <c r="D23" s="3">
        <f>SUM(D7:D22)</f>
        <v>402077680.00000006</v>
      </c>
      <c r="E23" s="4">
        <v>0.53845117793103447</v>
      </c>
      <c r="F23" s="13" t="s">
        <v>53</v>
      </c>
      <c r="G23" s="4"/>
      <c r="H23" s="3">
        <f>SUM(H7:H22)</f>
        <v>342502551.60000002</v>
      </c>
      <c r="I23" s="18">
        <f t="shared" si="0"/>
        <v>1.1739406848845211</v>
      </c>
    </row>
    <row r="24" spans="1:9" s="14" customFormat="1" ht="37.5" customHeight="1" outlineLevel="1" x14ac:dyDescent="0.25">
      <c r="A24" s="25" t="s">
        <v>34</v>
      </c>
      <c r="B24" s="26" t="s">
        <v>33</v>
      </c>
      <c r="C24" s="17">
        <v>81888290.709999993</v>
      </c>
      <c r="D24" s="17">
        <v>33914401.439999998</v>
      </c>
      <c r="E24" s="18">
        <v>0.4141544675795566</v>
      </c>
      <c r="F24" s="19" t="s">
        <v>33</v>
      </c>
      <c r="G24" s="18"/>
      <c r="H24" s="21">
        <v>34403922.840000004</v>
      </c>
      <c r="I24" s="18">
        <f t="shared" si="0"/>
        <v>0.98577134932325627</v>
      </c>
    </row>
    <row r="25" spans="1:9" s="34" customFormat="1" ht="22.5" customHeight="1" x14ac:dyDescent="0.25">
      <c r="A25" s="27"/>
      <c r="B25" s="28" t="s">
        <v>35</v>
      </c>
      <c r="C25" s="29">
        <v>1199994476</v>
      </c>
      <c r="D25" s="29">
        <v>435992081.44</v>
      </c>
      <c r="E25" s="30">
        <v>0.3633284070551005</v>
      </c>
      <c r="F25" s="31"/>
      <c r="G25" s="30"/>
      <c r="H25" s="32">
        <v>376906474.44</v>
      </c>
      <c r="I25" s="33">
        <f t="shared" si="0"/>
        <v>1.1567646379324956</v>
      </c>
    </row>
    <row r="26" spans="1:9" ht="12.75" customHeight="1" x14ac:dyDescent="0.25">
      <c r="B26" s="2"/>
      <c r="C26" s="6"/>
      <c r="D26" s="2"/>
      <c r="E26" s="2"/>
      <c r="F26" s="8"/>
      <c r="G26" s="2"/>
      <c r="H26" s="2"/>
      <c r="I26" s="2"/>
    </row>
    <row r="27" spans="1:9" x14ac:dyDescent="0.25">
      <c r="B27" s="41"/>
      <c r="C27" s="42"/>
      <c r="D27" s="5"/>
      <c r="E27" s="5"/>
      <c r="F27" s="9"/>
      <c r="G27" s="5"/>
      <c r="H27" s="5"/>
      <c r="I27" s="5"/>
    </row>
  </sheetData>
  <mergeCells count="14">
    <mergeCell ref="B27:C27"/>
    <mergeCell ref="A5:A6"/>
    <mergeCell ref="F5:F6"/>
    <mergeCell ref="I5:I6"/>
    <mergeCell ref="E5:E6"/>
    <mergeCell ref="D5:D6"/>
    <mergeCell ref="C5:C6"/>
    <mergeCell ref="H5:H6"/>
    <mergeCell ref="G5:G6"/>
    <mergeCell ref="B1:C1"/>
    <mergeCell ref="B2:C2"/>
    <mergeCell ref="B5:B6"/>
    <mergeCell ref="B4:I4"/>
    <mergeCell ref="B3:H3"/>
  </mergeCells>
  <pageMargins left="0.53" right="0.2" top="0.34722219999999998" bottom="0.34722219999999998" header="0.34722219999999998" footer="0.34722219999999998"/>
  <pageSetup paperSize="9" scale="44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595B46-A45D-45CC-94BE-8CB5BA7F85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 программы</vt:lpstr>
      <vt:lpstr>'муниципальные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2020-11-10T23:30:45Z</cp:lastPrinted>
  <dcterms:created xsi:type="dcterms:W3CDTF">2020-11-10T22:31:02Z</dcterms:created>
  <dcterms:modified xsi:type="dcterms:W3CDTF">2020-11-12T04:04:09Z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7 расх.целевые).xlsx</vt:lpwstr>
  </property>
  <property fmtid="{D5CDD505-2E9C-101B-9397-08002B2CF9AE}" pid="3" name="Название отчета">
    <vt:lpwstr>Отчет об испол. квартал год (Прил 7 расх.целевые).xlsx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20.1.1823.22711285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budg2020_new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sqr_info_isp_budg_2019Pr7.xlt</vt:lpwstr>
  </property>
  <property fmtid="{D5CDD505-2E9C-101B-9397-08002B2CF9AE}" pid="11" name="Локальная база">
    <vt:lpwstr>используется</vt:lpwstr>
  </property>
</Properties>
</file>