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Титульный лист" sheetId="3" r:id="rId1"/>
    <sheet name="Показатели" sheetId="1" r:id="rId2"/>
    <sheet name="Объекты, мероприятия и финансы" sheetId="2" r:id="rId3"/>
    <sheet name="Лист1" sheetId="4" r:id="rId4"/>
  </sheets>
  <definedNames>
    <definedName name="_xlnm.Print_Titles" localSheetId="2">'Объекты, мероприятия и финансы'!$4:$7</definedName>
    <definedName name="_xlnm.Print_Titles" localSheetId="1">Показатели!$4:$5</definedName>
    <definedName name="_xlnm.Print_Area" localSheetId="0">'Титульный лист'!$A$1:$N$26</definedName>
  </definedNames>
  <calcPr calcId="114210" fullCalcOnLoad="1" iterateDelta="1E-4"/>
</workbook>
</file>

<file path=xl/calcChain.xml><?xml version="1.0" encoding="utf-8"?>
<calcChain xmlns="http://schemas.openxmlformats.org/spreadsheetml/2006/main">
  <c r="J11" i="2"/>
  <c r="J39"/>
  <c r="N39"/>
  <c r="M39"/>
  <c r="L39"/>
  <c r="K39"/>
  <c r="I39"/>
  <c r="H39"/>
  <c r="G39"/>
  <c r="F39"/>
</calcChain>
</file>

<file path=xl/sharedStrings.xml><?xml version="1.0" encoding="utf-8"?>
<sst xmlns="http://schemas.openxmlformats.org/spreadsheetml/2006/main" count="183" uniqueCount="156">
  <si>
    <t>1.1</t>
  </si>
  <si>
    <t>1.2</t>
  </si>
  <si>
    <t>…</t>
  </si>
  <si>
    <t>2.1</t>
  </si>
  <si>
    <t>2.2</t>
  </si>
  <si>
    <t>Единицы измерения</t>
  </si>
  <si>
    <t>Базовое значение</t>
  </si>
  <si>
    <t>Значение</t>
  </si>
  <si>
    <t>Дата</t>
  </si>
  <si>
    <t>Объект / мероприятие 2 в рамках регионального проекта 2</t>
  </si>
  <si>
    <t>Объект / мероприятие 1 в рамках регионального проекта 2</t>
  </si>
  <si>
    <t>Срок реализации</t>
  </si>
  <si>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</si>
  <si>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</si>
  <si>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</si>
  <si>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</si>
  <si>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</si>
  <si>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</si>
  <si>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</si>
  <si>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</si>
  <si>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</si>
  <si>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</si>
  <si>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</si>
  <si>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</si>
  <si>
    <t>Объем финансирования, тыс. рублей</t>
  </si>
  <si>
    <t>Всего, тыс. рублей</t>
  </si>
  <si>
    <t>План</t>
  </si>
  <si>
    <t>Факт / прогноз</t>
  </si>
  <si>
    <t>Итого:</t>
  </si>
  <si>
    <t>ДОРОЖНАЯ КАРТА</t>
  </si>
  <si>
    <t>реализации региональных проектов</t>
  </si>
  <si>
    <t>Освоено (нарастающим итогом)</t>
  </si>
  <si>
    <t>Целевые значения показателей (нарастающим итогом) на 2021 год</t>
  </si>
  <si>
    <t>Наименования региональных проектов 
и показателей</t>
  </si>
  <si>
    <t>Наименования региональных проектов, 
объектов и мероприятий</t>
  </si>
  <si>
    <t>на 2021 год</t>
  </si>
  <si>
    <t>на 2022 год</t>
  </si>
  <si>
    <t>на 2023 год</t>
  </si>
  <si>
    <t>на 2024 год</t>
  </si>
  <si>
    <t>На 31.12.2022</t>
  </si>
  <si>
    <t>На 31.12.2021</t>
  </si>
  <si>
    <t>На 31.12.2023</t>
  </si>
  <si>
    <t>На 31.12.2024</t>
  </si>
  <si>
    <t>на 31.03.2021</t>
  </si>
  <si>
    <t>на 30.06.2021</t>
  </si>
  <si>
    <t>на 30.09.2021</t>
  </si>
  <si>
    <t>на 31.12.2021</t>
  </si>
  <si>
    <t>План освоения финансирования (нарастающим итогом)</t>
  </si>
  <si>
    <t>1.1.1</t>
  </si>
  <si>
    <t>1.1.2</t>
  </si>
  <si>
    <t>1.2.2</t>
  </si>
  <si>
    <t>Ответственный
(ФИО полностью)</t>
  </si>
  <si>
    <t>Процент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</si>
  <si>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</si>
  <si>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Собственные результаты, направленные на достижение показателей регионального проекта</t>
  </si>
  <si>
    <t>в Чугуевском муниципальном округе</t>
  </si>
  <si>
    <t>Дьяченко Елена Петровна, Белоусова Наталья Геннадьевна</t>
  </si>
  <si>
    <t>Белоусова Наталья Геннадьевна</t>
  </si>
  <si>
    <t>Количество благоустроенных общественных территорий</t>
  </si>
  <si>
    <r>
  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среды, %</t>
    </r>
    <r>
      <rPr>
        <sz val="8"/>
        <color indexed="8"/>
        <rFont val="Calibri"/>
        <family val="2"/>
        <charset val="204"/>
      </rPr>
      <t> </t>
    </r>
  </si>
  <si>
    <t>Повышены комфортность городской среды, в том числе общественных пространств</t>
  </si>
  <si>
    <t>Щенёв Иван Владимирович</t>
  </si>
  <si>
    <t>2.</t>
  </si>
  <si>
    <t>Среднее время ожидания места для получения дошкольного образования детьми в возрасте от 1,5 до 3 лет</t>
  </si>
  <si>
    <t>Дети в возрасте от полутора до тех лет имеют возможность получать дошкольное образование</t>
  </si>
  <si>
    <t>процент</t>
  </si>
  <si>
    <t>Благоустройство  территории общего пользования "Парк Памяти с. Чугуевка, ул. 50 лет Октября, 193"</t>
  </si>
  <si>
    <t>3.1</t>
  </si>
  <si>
    <t>3.1.1</t>
  </si>
  <si>
    <t>3.1.2</t>
  </si>
  <si>
    <t>Количество дополнительно созданных мест с целью обеспечения дошкольным образованием детей в возрасте от 1,5 до 3 лет в текущем календарном году</t>
  </si>
  <si>
    <r>
      <t xml:space="preserve">Объем жилищного строительства, </t>
    </r>
    <r>
      <rPr>
        <sz val="1"/>
        <color indexed="8"/>
        <rFont val="Calibr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млн м2</t>
    </r>
  </si>
  <si>
    <t>млн м2</t>
  </si>
  <si>
    <t>4.1</t>
  </si>
  <si>
    <t>4.1.1</t>
  </si>
  <si>
    <t>Дьяченко Елена Петровна</t>
  </si>
  <si>
    <t>Доступность дошкольного образования для детей в возрасте от 1,5 до 3 лет</t>
  </si>
  <si>
    <t>Дьяченко Елена Петровна, Олег Владислав Стефанович</t>
  </si>
  <si>
    <t xml:space="preserve">Строительство детского сада на 120 мест в селе Чугуевка, ул. Школьная </t>
  </si>
  <si>
    <t>1,2</t>
  </si>
  <si>
    <t>Строительство физкультурно-оздоровительного комплекса по адресу: Приморский край, с. Чугуевка, ул. Комарова</t>
  </si>
  <si>
    <t>3.2</t>
  </si>
  <si>
    <t>Модернизация строительной отрасли и повышение качества индустриального жилищного строительства, в том числе посредством установления ограничений на использование устаревших технологий и стимулирования внедрения передовых технологий в проектировании и строительстве, совершенствование механизмов государственной поддержки строительства стандартного жилья</t>
  </si>
  <si>
    <t>месяц</t>
  </si>
  <si>
    <t>тыс. мест</t>
  </si>
  <si>
    <t>Единиц</t>
  </si>
  <si>
    <t>Доля детей в возрасте от 5 до 18 лет, охваченных дополнительным образованием</t>
  </si>
  <si>
    <t xml:space="preserve">Человек 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</si>
  <si>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</si>
  <si>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%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</si>
  <si>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</t>
  </si>
  <si>
    <t>3.3</t>
  </si>
  <si>
    <t>1. Региональный проект  "Спорт-норма жизни"</t>
  </si>
  <si>
    <t>2. Региональный проект  "Формирование комфортной городской среды"</t>
  </si>
  <si>
    <t>3. Региональный проект  "Содейсвие занятости"</t>
  </si>
  <si>
    <t>4. Региональный проект "Жилье"</t>
  </si>
  <si>
    <t>5. Региональный прект "Современная школа"</t>
  </si>
  <si>
    <t>5.1</t>
  </si>
  <si>
    <t>6. Региональный проект "Успех каждого ребенка"</t>
  </si>
  <si>
    <t>6.1</t>
  </si>
  <si>
    <t>6.2</t>
  </si>
  <si>
    <t>6.3</t>
  </si>
  <si>
    <t>7. Региональный проект "Патриотическое воспитание граждан Российской Федерации"</t>
  </si>
  <si>
    <t>7.1</t>
  </si>
  <si>
    <t>1. Региональный проект "Спорт-норма жизни"</t>
  </si>
  <si>
    <t>3. Региональный проект "Содействие занятости"</t>
  </si>
  <si>
    <t>В муниципальных образованиях привлечены специалисты для организации физкультурно-спортивной работы по месту жительства ( 1 специалст - в 2023 году, 1 специалист - в 2024 году)</t>
  </si>
  <si>
    <t>В муниципальных образованиях Приморского края построены (реконструированы) и введены в эксплуатацию объекты спорта муниципальной, краевой и негосударственной собственности (1 объект в 2021 году)</t>
  </si>
  <si>
    <t>Згурская Галина Николаевна, Кушнерик Эльвира Витальевна, Сафонова Анна Федотовна</t>
  </si>
  <si>
    <t>Волженко Ольга Александровна</t>
  </si>
  <si>
    <t>Фунникова Наталья Анатольевна</t>
  </si>
  <si>
    <t>Волженко Ольга Александровна, руководитель общеобразовательных организаций</t>
  </si>
  <si>
    <t xml:space="preserve"> 5. Региональныйпроект "Современная школа"</t>
  </si>
  <si>
    <t xml:space="preserve"> 7. Региональный проект "Патриотическое воспитание граждан Российской Федерации"</t>
  </si>
  <si>
    <t>Обеспечен ввод жилья на территории Чугуевского муниципального округа, (0,004197 млн м2)</t>
  </si>
  <si>
    <t>Созданы дополнительные места для детей в возрасте от 1,5 до 3 лет в дошкольныхобразовательных организациях. Нарастающий итог (0,12 тыс. мест)</t>
  </si>
  <si>
    <t>6.4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</si>
  <si>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</si>
  <si>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Создана и работает система выявления, поддержки и развития способностей и талантов детей и молодежи</t>
  </si>
  <si>
    <t>6.1.1</t>
  </si>
  <si>
    <t>6.1.2</t>
  </si>
  <si>
    <t>Показатели не предуусмотрены</t>
  </si>
  <si>
    <t>Обеспечено функционирование системы патриотического воспитания граждан Российской Федерации</t>
  </si>
  <si>
    <t>7.1.1</t>
  </si>
  <si>
    <t>7.1.2</t>
  </si>
  <si>
    <t>7.1.3</t>
  </si>
  <si>
    <t>Дети, принявшие участие в открытых онлайн- уроках, реализуемых с учетом опыта цикла открытых уроков «Проектория», направленных на раннюю профориентацию 2021 год - 977 чел.)</t>
  </si>
  <si>
    <t>Обеспечено увеличение численности детей и молодежи, вовлеченных в социально активную деятельность через увеличение охвата патриотическими проектами (2021 год - 1,2 тыс. чел.)</t>
  </si>
  <si>
    <t xml:space="preserve"> 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 (2021 год - 0,083  тыс.чел.)</t>
  </si>
  <si>
    <t xml:space="preserve"> 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 2021 год - 2 ед.)</t>
  </si>
  <si>
    <t>Дети приняли участие в мероприятиях по профессиональной ориентации в рамках реализации проекта «Билет в будущее» (2021год - 0,2 тыс. чел)</t>
  </si>
  <si>
    <t>Обеспечены разработка и внедрение рабочих программ воспитания обучающихся в общеобразовательных организациях  (2021 - 19 ед.)</t>
  </si>
  <si>
    <t>8. Региональный проект "Социальная активность"</t>
  </si>
  <si>
    <t>8.1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</si>
  <si>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</si>
  <si>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тыс. человек</t>
  </si>
  <si>
    <t>Доля населения Российской Федерации, систематически занимающегося физической культурой и спортом, в общей численности населения Чугуевского муниципального округа в возрасте 3-79 лет</t>
  </si>
  <si>
    <t>Исполнители:</t>
  </si>
  <si>
    <t>Начальник управления образования</t>
  </si>
  <si>
    <t>Олег В.С.</t>
  </si>
  <si>
    <t>Начальник управления социально-культурной</t>
  </si>
  <si>
    <t>деятельности</t>
  </si>
  <si>
    <t>Белоусова Н.Г.</t>
  </si>
  <si>
    <t>Начальник управления архитектуры и градостроительства</t>
  </si>
  <si>
    <t>Дьяченко Е.П.</t>
  </si>
  <si>
    <t>И. о. начальника управления жизнеобеспечения</t>
  </si>
  <si>
    <t>Пятышина Я.В.</t>
  </si>
  <si>
    <t xml:space="preserve">ОБЪЕКТЫ / МЕРОПРИЯТИЯ
</t>
  </si>
  <si>
    <t xml:space="preserve">ПОКАЗАТЕЛИ
</t>
  </si>
  <si>
    <t>УТВЕРЖДАЮ</t>
  </si>
  <si>
    <t>И. о. главы Чугуевского муниципального округа
муниципального образования)</t>
  </si>
  <si>
    <t>__________________________</t>
  </si>
  <si>
    <t>Кузьменчук Н.В.</t>
  </si>
  <si>
    <t>подпись</t>
  </si>
  <si>
    <t>ФИО</t>
  </si>
  <si>
    <t>" 29 " апреля  2021 г.</t>
  </si>
</sst>
</file>

<file path=xl/styles.xml><?xml version="1.0" encoding="utf-8"?>
<styleSheet xmlns="http://schemas.openxmlformats.org/spreadsheetml/2006/main">
  <numFmts count="1">
    <numFmt numFmtId="164" formatCode="#,##0.00000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wrapText="1"/>
    </xf>
    <xf numFmtId="49" fontId="13" fillId="2" borderId="1" xfId="0" applyNumberFormat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2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49" fontId="13" fillId="0" borderId="4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9" fontId="9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14" fontId="9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 wrapText="1"/>
    </xf>
    <xf numFmtId="14" fontId="9" fillId="0" borderId="7" xfId="0" applyNumberFormat="1" applyFont="1" applyBorder="1" applyAlignment="1">
      <alignment wrapText="1"/>
    </xf>
    <xf numFmtId="14" fontId="9" fillId="2" borderId="7" xfId="0" applyNumberFormat="1" applyFont="1" applyFill="1" applyBorder="1" applyAlignment="1">
      <alignment wrapText="1"/>
    </xf>
    <xf numFmtId="2" fontId="9" fillId="0" borderId="7" xfId="0" applyNumberFormat="1" applyFont="1" applyBorder="1" applyAlignment="1">
      <alignment horizontal="center" wrapText="1"/>
    </xf>
    <xf numFmtId="4" fontId="9" fillId="2" borderId="7" xfId="0" applyNumberFormat="1" applyFont="1" applyFill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0" fontId="14" fillId="0" borderId="18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wrapText="1"/>
    </xf>
    <xf numFmtId="14" fontId="14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49" fontId="14" fillId="0" borderId="4" xfId="0" applyNumberFormat="1" applyFont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Normal="100" workbookViewId="0">
      <selection activeCell="F5" sqref="F5"/>
    </sheetView>
  </sheetViews>
  <sheetFormatPr defaultColWidth="9.109375" defaultRowHeight="13.8"/>
  <cols>
    <col min="1" max="16384" width="9.109375" style="1"/>
  </cols>
  <sheetData>
    <row r="1" spans="1:13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>
      <c r="A2" s="3"/>
      <c r="B2" s="3"/>
      <c r="C2" s="3"/>
      <c r="D2" s="3"/>
      <c r="E2" s="3"/>
      <c r="F2" s="3"/>
      <c r="G2" s="3"/>
      <c r="H2" s="3"/>
      <c r="I2" s="100" t="s">
        <v>149</v>
      </c>
      <c r="J2" s="100"/>
      <c r="K2" s="100"/>
      <c r="L2" s="100"/>
      <c r="M2" s="100"/>
    </row>
    <row r="3" spans="1:13" ht="34.5" customHeight="1">
      <c r="A3" s="3"/>
      <c r="B3" s="3"/>
      <c r="C3" s="3"/>
      <c r="D3" s="3"/>
      <c r="E3" s="3"/>
      <c r="F3" s="3"/>
      <c r="G3" s="3"/>
      <c r="H3" s="3"/>
      <c r="I3" s="101" t="s">
        <v>150</v>
      </c>
      <c r="J3" s="101"/>
      <c r="K3" s="101"/>
      <c r="L3" s="101"/>
      <c r="M3" s="101"/>
    </row>
    <row r="4" spans="1:13" ht="18">
      <c r="A4" s="3"/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</row>
    <row r="5" spans="1:13" ht="18">
      <c r="A5" s="3"/>
      <c r="B5" s="3"/>
      <c r="C5" s="3"/>
      <c r="D5" s="3"/>
      <c r="E5" s="3"/>
      <c r="F5" s="3"/>
      <c r="G5" s="3"/>
      <c r="H5" s="3"/>
      <c r="I5" s="100" t="s">
        <v>151</v>
      </c>
      <c r="J5" s="100"/>
      <c r="K5" s="100"/>
      <c r="L5" s="100" t="s">
        <v>152</v>
      </c>
      <c r="M5" s="100"/>
    </row>
    <row r="6" spans="1:13" ht="15.6">
      <c r="A6" s="3"/>
      <c r="B6" s="3"/>
      <c r="C6" s="3"/>
      <c r="D6" s="3"/>
      <c r="E6" s="3"/>
      <c r="F6" s="3"/>
      <c r="G6" s="3"/>
      <c r="H6" s="3"/>
      <c r="I6" s="102" t="s">
        <v>153</v>
      </c>
      <c r="J6" s="102"/>
      <c r="K6" s="102"/>
      <c r="L6" s="102" t="s">
        <v>154</v>
      </c>
      <c r="M6" s="102"/>
    </row>
    <row r="7" spans="1:13" ht="18">
      <c r="A7" s="3"/>
      <c r="B7" s="3"/>
      <c r="C7" s="3"/>
      <c r="D7" s="3"/>
      <c r="E7" s="3"/>
      <c r="F7" s="3"/>
      <c r="G7" s="3"/>
      <c r="H7" s="3"/>
      <c r="I7" s="11"/>
      <c r="J7" s="11"/>
      <c r="K7" s="11"/>
      <c r="L7" s="11"/>
      <c r="M7" s="11"/>
    </row>
    <row r="8" spans="1:13" ht="18">
      <c r="A8" s="3"/>
      <c r="B8" s="3"/>
      <c r="C8" s="3"/>
      <c r="D8" s="3"/>
      <c r="E8" s="3"/>
      <c r="F8" s="3"/>
      <c r="G8" s="3"/>
      <c r="H8" s="3"/>
      <c r="I8" s="100" t="s">
        <v>155</v>
      </c>
      <c r="J8" s="100"/>
      <c r="K8" s="100"/>
      <c r="L8" s="100"/>
      <c r="M8" s="100"/>
    </row>
    <row r="9" spans="1:13" ht="15.6">
      <c r="A9" s="3"/>
      <c r="B9" s="3"/>
      <c r="C9" s="3"/>
      <c r="D9" s="3"/>
      <c r="E9" s="3"/>
      <c r="F9" s="3"/>
      <c r="G9" s="3"/>
      <c r="H9" s="3"/>
      <c r="I9" s="10"/>
      <c r="J9" s="10"/>
      <c r="K9" s="10"/>
      <c r="L9" s="10"/>
      <c r="M9" s="10"/>
    </row>
    <row r="10" spans="1:13" ht="15.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2.8">
      <c r="A13" s="99" t="s">
        <v>29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22.8">
      <c r="A14" s="99" t="s">
        <v>30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ht="22.8">
      <c r="A15" s="99" t="s">
        <v>55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13" ht="15.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10">
    <mergeCell ref="A13:M13"/>
    <mergeCell ref="A14:M14"/>
    <mergeCell ref="A15:M15"/>
    <mergeCell ref="I2:M2"/>
    <mergeCell ref="I3:M3"/>
    <mergeCell ref="I8:M8"/>
    <mergeCell ref="I6:K6"/>
    <mergeCell ref="L6:M6"/>
    <mergeCell ref="I5:K5"/>
    <mergeCell ref="L5:M5"/>
  </mergeCells>
  <phoneticPr fontId="0" type="noConversion"/>
  <pageMargins left="0.25" right="0.25" top="0.75" bottom="0.75" header="0.3" footer="0.3"/>
  <pageSetup paperSize="9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3"/>
  <sheetViews>
    <sheetView zoomScaleNormal="100" workbookViewId="0">
      <pane ySplit="5" topLeftCell="A20" activePane="bottomLeft" state="frozen"/>
      <selection pane="bottomLeft" activeCell="I19" sqref="I19"/>
    </sheetView>
  </sheetViews>
  <sheetFormatPr defaultColWidth="9.109375" defaultRowHeight="15.6"/>
  <cols>
    <col min="1" max="1" width="9.109375" style="3"/>
    <col min="2" max="2" width="41.109375" style="3" customWidth="1"/>
    <col min="3" max="3" width="13.44140625" style="3" customWidth="1"/>
    <col min="4" max="4" width="16.5546875" style="3" customWidth="1"/>
    <col min="5" max="5" width="12.44140625" style="3" customWidth="1"/>
    <col min="6" max="6" width="10" style="3" customWidth="1"/>
    <col min="7" max="7" width="9.33203125" style="3" customWidth="1"/>
    <col min="8" max="8" width="10.33203125" style="3" customWidth="1"/>
    <col min="9" max="9" width="10" style="3" customWidth="1"/>
    <col min="10" max="10" width="11" style="3" customWidth="1"/>
    <col min="11" max="11" width="11.33203125" style="3" customWidth="1"/>
    <col min="12" max="12" width="11.88671875" style="3" customWidth="1"/>
    <col min="13" max="13" width="11.109375" style="3" customWidth="1"/>
    <col min="14" max="14" width="10.109375" style="3" customWidth="1"/>
    <col min="15" max="15" width="11.6640625" style="3" customWidth="1"/>
    <col min="16" max="16" width="11.33203125" style="3" customWidth="1"/>
    <col min="17" max="17" width="10.44140625" style="3" customWidth="1"/>
    <col min="18" max="21" width="13.109375" style="3" customWidth="1"/>
    <col min="22" max="16384" width="9.109375" style="3"/>
  </cols>
  <sheetData>
    <row r="2" spans="1:24" ht="45.75" customHeight="1">
      <c r="A2" s="114" t="s">
        <v>148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107" t="s">
        <v>33</v>
      </c>
      <c r="B4" s="107"/>
      <c r="C4" s="116" t="s">
        <v>5</v>
      </c>
      <c r="D4" s="107" t="s">
        <v>6</v>
      </c>
      <c r="E4" s="107"/>
      <c r="F4" s="107" t="s">
        <v>32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 t="s">
        <v>40</v>
      </c>
      <c r="S4" s="107" t="s">
        <v>39</v>
      </c>
      <c r="T4" s="107" t="s">
        <v>41</v>
      </c>
      <c r="U4" s="107" t="s">
        <v>42</v>
      </c>
      <c r="V4" s="2"/>
      <c r="W4" s="2"/>
      <c r="X4" s="2"/>
    </row>
    <row r="5" spans="1:24">
      <c r="A5" s="107"/>
      <c r="B5" s="107"/>
      <c r="C5" s="117"/>
      <c r="D5" s="8" t="s">
        <v>7</v>
      </c>
      <c r="E5" s="8" t="s">
        <v>8</v>
      </c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  <c r="R5" s="107"/>
      <c r="S5" s="107"/>
      <c r="T5" s="107"/>
      <c r="U5" s="107"/>
      <c r="V5" s="2"/>
      <c r="W5" s="2"/>
      <c r="X5" s="2"/>
    </row>
    <row r="6" spans="1:24" ht="15.75" customHeight="1">
      <c r="A6" s="103" t="s">
        <v>92</v>
      </c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4"/>
      <c r="S6" s="104"/>
      <c r="T6" s="104"/>
      <c r="U6" s="106"/>
      <c r="V6" s="2"/>
      <c r="W6" s="2"/>
      <c r="X6" s="2"/>
    </row>
    <row r="7" spans="1:24" ht="93.6">
      <c r="A7" s="7" t="s">
        <v>0</v>
      </c>
      <c r="B7" s="6" t="s">
        <v>136</v>
      </c>
      <c r="C7" s="19" t="s">
        <v>52</v>
      </c>
      <c r="D7" s="20">
        <v>26.56</v>
      </c>
      <c r="E7" s="21">
        <v>44196</v>
      </c>
      <c r="F7" s="14">
        <v>26.56</v>
      </c>
      <c r="G7" s="12">
        <v>28.27</v>
      </c>
      <c r="H7" s="22">
        <v>28.27</v>
      </c>
      <c r="I7" s="12">
        <v>28.27</v>
      </c>
      <c r="J7" s="22">
        <v>28.27</v>
      </c>
      <c r="K7" s="22">
        <v>29</v>
      </c>
      <c r="L7" s="22">
        <v>29</v>
      </c>
      <c r="M7" s="22">
        <v>29</v>
      </c>
      <c r="N7" s="22">
        <v>29.85</v>
      </c>
      <c r="O7" s="12">
        <v>29.85</v>
      </c>
      <c r="P7" s="22">
        <v>30.84</v>
      </c>
      <c r="Q7" s="44">
        <v>30.84</v>
      </c>
      <c r="R7" s="50">
        <v>30.84</v>
      </c>
      <c r="S7" s="51">
        <v>39.29</v>
      </c>
      <c r="T7" s="51">
        <v>47.75</v>
      </c>
      <c r="U7" s="82">
        <v>56.2</v>
      </c>
      <c r="V7" s="2"/>
      <c r="W7" s="2"/>
      <c r="X7" s="2"/>
    </row>
    <row r="8" spans="1:24" ht="62.4">
      <c r="A8" s="7" t="s">
        <v>1</v>
      </c>
      <c r="B8" s="6" t="s">
        <v>53</v>
      </c>
      <c r="C8" s="20" t="s">
        <v>52</v>
      </c>
      <c r="D8" s="20">
        <v>33.11</v>
      </c>
      <c r="E8" s="21">
        <v>44196</v>
      </c>
      <c r="F8" s="14">
        <v>33.11</v>
      </c>
      <c r="G8" s="12">
        <v>33.11</v>
      </c>
      <c r="H8" s="12">
        <v>33.11</v>
      </c>
      <c r="I8" s="12">
        <v>33.11</v>
      </c>
      <c r="J8" s="12">
        <v>33.11</v>
      </c>
      <c r="K8" s="12">
        <v>33.11</v>
      </c>
      <c r="L8" s="12">
        <v>33.11</v>
      </c>
      <c r="M8" s="12">
        <v>33.11</v>
      </c>
      <c r="N8" s="12">
        <v>33.11</v>
      </c>
      <c r="O8" s="12">
        <v>33.11</v>
      </c>
      <c r="P8" s="12">
        <v>33.1</v>
      </c>
      <c r="Q8" s="12">
        <v>33.11</v>
      </c>
      <c r="R8" s="51">
        <v>35.909999999999997</v>
      </c>
      <c r="S8" s="82">
        <v>46</v>
      </c>
      <c r="T8" s="82">
        <v>52</v>
      </c>
      <c r="U8" s="82">
        <v>55</v>
      </c>
      <c r="V8" s="2"/>
      <c r="W8" s="2"/>
      <c r="X8" s="2"/>
    </row>
    <row r="9" spans="1:24" hidden="1">
      <c r="A9" s="15" t="s">
        <v>2</v>
      </c>
      <c r="B9" s="16" t="s">
        <v>2</v>
      </c>
      <c r="C9" s="16"/>
      <c r="D9" s="16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/>
      <c r="S9" s="16"/>
      <c r="T9" s="16"/>
      <c r="U9" s="16"/>
      <c r="V9" s="2"/>
      <c r="W9" s="2"/>
      <c r="X9" s="2"/>
    </row>
    <row r="10" spans="1:24" ht="15.75" customHeight="1">
      <c r="A10" s="113" t="s">
        <v>93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8"/>
      <c r="V10" s="2"/>
      <c r="W10" s="2"/>
      <c r="X10" s="2"/>
    </row>
    <row r="11" spans="1:24" ht="31.2">
      <c r="A11" s="7" t="s">
        <v>3</v>
      </c>
      <c r="B11" s="4" t="s">
        <v>58</v>
      </c>
      <c r="C11" s="83" t="s">
        <v>85</v>
      </c>
      <c r="D11" s="6">
        <v>1</v>
      </c>
      <c r="E11" s="18">
        <v>44500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1</v>
      </c>
      <c r="P11" s="12">
        <v>1</v>
      </c>
      <c r="Q11" s="12">
        <v>1</v>
      </c>
      <c r="R11" s="6">
        <v>1</v>
      </c>
      <c r="S11" s="6">
        <v>1</v>
      </c>
      <c r="T11" s="6">
        <v>0</v>
      </c>
      <c r="U11" s="6">
        <v>0</v>
      </c>
      <c r="V11" s="2"/>
      <c r="W11" s="2"/>
      <c r="X11" s="2"/>
    </row>
    <row r="12" spans="1:24" ht="124.8">
      <c r="A12" s="7" t="s">
        <v>4</v>
      </c>
      <c r="B12" s="6" t="s">
        <v>59</v>
      </c>
      <c r="C12" s="83" t="s">
        <v>52</v>
      </c>
      <c r="D12" s="6">
        <v>15</v>
      </c>
      <c r="E12" s="18">
        <v>44500</v>
      </c>
      <c r="F12" s="12">
        <v>0</v>
      </c>
      <c r="G12" s="12">
        <v>1</v>
      </c>
      <c r="H12" s="12">
        <v>1</v>
      </c>
      <c r="I12" s="12">
        <v>1</v>
      </c>
      <c r="J12" s="12">
        <v>3</v>
      </c>
      <c r="K12" s="12">
        <v>15</v>
      </c>
      <c r="L12" s="12">
        <v>15</v>
      </c>
      <c r="M12" s="12">
        <v>15</v>
      </c>
      <c r="N12" s="12">
        <v>15</v>
      </c>
      <c r="O12" s="12">
        <v>15</v>
      </c>
      <c r="P12" s="12">
        <v>15</v>
      </c>
      <c r="Q12" s="12">
        <v>15</v>
      </c>
      <c r="R12" s="6">
        <v>15</v>
      </c>
      <c r="S12" s="6">
        <v>0</v>
      </c>
      <c r="T12" s="6">
        <v>0</v>
      </c>
      <c r="U12" s="6">
        <v>0</v>
      </c>
      <c r="V12" s="2"/>
      <c r="W12" s="2"/>
      <c r="X12" s="2"/>
    </row>
    <row r="13" spans="1:24" hidden="1">
      <c r="A13" s="7" t="s">
        <v>2</v>
      </c>
      <c r="B13" s="6" t="s">
        <v>2</v>
      </c>
      <c r="C13" s="6"/>
      <c r="D13" s="6"/>
      <c r="E13" s="6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6"/>
      <c r="S13" s="6"/>
      <c r="T13" s="6"/>
      <c r="U13" s="6"/>
      <c r="V13" s="2"/>
      <c r="W13" s="2"/>
      <c r="X13" s="2"/>
    </row>
    <row r="14" spans="1:24" ht="15.75" customHeight="1">
      <c r="A14" s="109" t="s">
        <v>94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V14" s="2"/>
      <c r="W14" s="2"/>
      <c r="X14" s="2"/>
    </row>
    <row r="15" spans="1:24" ht="46.8">
      <c r="A15" s="7" t="s">
        <v>67</v>
      </c>
      <c r="B15" s="6" t="s">
        <v>63</v>
      </c>
      <c r="C15" s="6" t="s">
        <v>83</v>
      </c>
      <c r="D15" s="6">
        <v>0</v>
      </c>
      <c r="E15" s="18">
        <v>44196</v>
      </c>
      <c r="F15" s="12">
        <v>3.7</v>
      </c>
      <c r="G15" s="12">
        <v>3.7</v>
      </c>
      <c r="H15" s="12">
        <v>3.7</v>
      </c>
      <c r="I15" s="12">
        <v>3.7</v>
      </c>
      <c r="J15" s="12">
        <v>3.7</v>
      </c>
      <c r="K15" s="12">
        <v>3.7</v>
      </c>
      <c r="L15" s="12">
        <v>3.7</v>
      </c>
      <c r="M15" s="12">
        <v>3.7</v>
      </c>
      <c r="N15" s="12">
        <v>3.7</v>
      </c>
      <c r="O15" s="12">
        <v>3.7</v>
      </c>
      <c r="P15" s="12">
        <v>3.7</v>
      </c>
      <c r="Q15" s="12">
        <v>3.7</v>
      </c>
      <c r="R15" s="6">
        <v>3.7</v>
      </c>
      <c r="S15" s="6">
        <v>3.7</v>
      </c>
      <c r="T15" s="6">
        <v>3.7</v>
      </c>
      <c r="U15" s="6">
        <v>3.7</v>
      </c>
      <c r="V15" s="2"/>
      <c r="W15" s="2"/>
      <c r="X15" s="2"/>
    </row>
    <row r="16" spans="1:24" ht="31.2">
      <c r="A16" s="7" t="s">
        <v>81</v>
      </c>
      <c r="B16" s="2" t="s">
        <v>76</v>
      </c>
      <c r="C16" s="6" t="s">
        <v>65</v>
      </c>
      <c r="D16" s="6"/>
      <c r="E16" s="18">
        <v>44196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  <c r="K16" s="12">
        <v>100</v>
      </c>
      <c r="L16" s="12">
        <v>100</v>
      </c>
      <c r="M16" s="12">
        <v>100</v>
      </c>
      <c r="N16" s="12">
        <v>100</v>
      </c>
      <c r="O16" s="12">
        <v>100</v>
      </c>
      <c r="P16" s="12">
        <v>100</v>
      </c>
      <c r="Q16" s="12">
        <v>100</v>
      </c>
      <c r="R16" s="6">
        <v>100</v>
      </c>
      <c r="S16" s="6">
        <v>100</v>
      </c>
      <c r="T16" s="6">
        <v>100</v>
      </c>
      <c r="U16" s="6">
        <v>100</v>
      </c>
      <c r="V16" s="2"/>
      <c r="W16" s="2"/>
      <c r="X16" s="2"/>
    </row>
    <row r="17" spans="1:24" ht="62.4">
      <c r="A17" s="23" t="s">
        <v>91</v>
      </c>
      <c r="B17" s="25" t="s">
        <v>70</v>
      </c>
      <c r="C17" s="24" t="s">
        <v>84</v>
      </c>
      <c r="D17" s="6">
        <v>0</v>
      </c>
      <c r="E17" s="18">
        <v>44196</v>
      </c>
      <c r="F17" s="12"/>
      <c r="G17" s="12"/>
      <c r="H17" s="12"/>
      <c r="I17" s="12"/>
      <c r="J17" s="12"/>
      <c r="K17" s="12"/>
      <c r="L17" s="12"/>
      <c r="M17" s="12"/>
      <c r="N17" s="12"/>
      <c r="O17" s="12">
        <v>0.12</v>
      </c>
      <c r="P17" s="12">
        <v>0.12</v>
      </c>
      <c r="Q17" s="12">
        <v>0.12</v>
      </c>
      <c r="R17" s="6">
        <v>0.12</v>
      </c>
      <c r="S17" s="6"/>
      <c r="T17" s="6"/>
      <c r="U17" s="6"/>
      <c r="V17" s="2"/>
      <c r="W17" s="2"/>
      <c r="X17" s="2"/>
    </row>
    <row r="18" spans="1:24" ht="15.75" customHeight="1">
      <c r="A18" s="109" t="s">
        <v>95</v>
      </c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  <c r="V18" s="2"/>
      <c r="W18" s="2"/>
      <c r="X18" s="2"/>
    </row>
    <row r="19" spans="1:24" ht="31.2">
      <c r="A19" s="7" t="s">
        <v>73</v>
      </c>
      <c r="B19" s="6" t="s">
        <v>71</v>
      </c>
      <c r="C19" s="6" t="s">
        <v>72</v>
      </c>
      <c r="D19" s="6">
        <v>3.532E-3</v>
      </c>
      <c r="E19" s="18">
        <v>44165</v>
      </c>
      <c r="F19" s="12">
        <v>0</v>
      </c>
      <c r="G19" s="12">
        <v>0</v>
      </c>
      <c r="H19" s="12">
        <v>2.4000000000000001E-5</v>
      </c>
      <c r="I19" s="12">
        <v>5.0000000000000002E-5</v>
      </c>
      <c r="J19" s="12">
        <v>1.4999999999999999E-4</v>
      </c>
      <c r="K19" s="12">
        <v>5.0000000000000001E-4</v>
      </c>
      <c r="L19" s="12">
        <v>9.4999999999999998E-3</v>
      </c>
      <c r="M19" s="12">
        <v>1.1999999999999999E-3</v>
      </c>
      <c r="N19" s="12">
        <v>2E-3</v>
      </c>
      <c r="O19" s="12">
        <v>2.5000000000000001E-3</v>
      </c>
      <c r="P19" s="12">
        <v>2.8999999999999998E-3</v>
      </c>
      <c r="Q19" s="12">
        <v>3.2000000000000002E-3</v>
      </c>
      <c r="R19" s="6">
        <v>4.1970000000000002E-3</v>
      </c>
      <c r="S19" s="6">
        <v>5.2469999999999999E-3</v>
      </c>
      <c r="T19" s="6">
        <v>7.8530000000000006E-3</v>
      </c>
      <c r="U19" s="6">
        <v>6.8380000000000003E-3</v>
      </c>
      <c r="V19" s="2"/>
      <c r="W19" s="2"/>
      <c r="X19" s="2"/>
    </row>
    <row r="20" spans="1:24" ht="15.75" customHeight="1" thickBot="1">
      <c r="A20" s="103" t="s">
        <v>96</v>
      </c>
      <c r="B20" s="104"/>
      <c r="C20" s="104"/>
      <c r="D20" s="104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8"/>
      <c r="V20" s="2"/>
      <c r="W20" s="2"/>
      <c r="X20" s="2"/>
    </row>
    <row r="21" spans="1:24" ht="16.2" thickBot="1">
      <c r="A21" s="7"/>
      <c r="B21" s="6" t="s">
        <v>121</v>
      </c>
      <c r="C21" s="45"/>
      <c r="D21" s="46"/>
      <c r="E21" s="47"/>
      <c r="F21" s="1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6"/>
      <c r="S21" s="48"/>
      <c r="T21" s="49"/>
      <c r="U21" s="49"/>
      <c r="V21" s="2"/>
      <c r="W21" s="2"/>
      <c r="X21" s="2"/>
    </row>
    <row r="22" spans="1:24" ht="15.75" customHeight="1">
      <c r="A22" s="113" t="s">
        <v>98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8"/>
      <c r="V22" s="2"/>
      <c r="W22" s="2"/>
      <c r="X22" s="2"/>
    </row>
    <row r="23" spans="1:24" ht="46.8">
      <c r="A23" s="7" t="s">
        <v>99</v>
      </c>
      <c r="B23" s="6" t="s">
        <v>86</v>
      </c>
      <c r="C23" s="6" t="s">
        <v>87</v>
      </c>
      <c r="D23" s="6">
        <v>2437</v>
      </c>
      <c r="E23" s="18">
        <v>44196</v>
      </c>
      <c r="F23" s="12">
        <v>1750</v>
      </c>
      <c r="G23" s="12">
        <v>1762</v>
      </c>
      <c r="H23" s="12">
        <v>1790</v>
      </c>
      <c r="I23" s="12">
        <v>1792</v>
      </c>
      <c r="J23" s="12">
        <v>1797</v>
      </c>
      <c r="K23" s="12">
        <v>1810</v>
      </c>
      <c r="L23" s="12">
        <v>1810</v>
      </c>
      <c r="M23" s="12">
        <v>1810</v>
      </c>
      <c r="N23" s="12">
        <v>1810</v>
      </c>
      <c r="O23" s="12">
        <v>1835</v>
      </c>
      <c r="P23" s="12">
        <v>1835</v>
      </c>
      <c r="Q23" s="12">
        <v>1835</v>
      </c>
      <c r="R23" s="6">
        <v>1835</v>
      </c>
      <c r="S23" s="6">
        <v>1867</v>
      </c>
      <c r="T23" s="6">
        <v>1962</v>
      </c>
      <c r="U23" s="6">
        <v>2010</v>
      </c>
      <c r="V23" s="2"/>
      <c r="W23" s="2"/>
      <c r="X23" s="2"/>
    </row>
    <row r="24" spans="1:24" ht="93.6">
      <c r="A24" s="7" t="s">
        <v>100</v>
      </c>
      <c r="B24" s="2" t="s">
        <v>117</v>
      </c>
      <c r="C24" s="6" t="s">
        <v>85</v>
      </c>
      <c r="D24" s="6">
        <v>0</v>
      </c>
      <c r="E24" s="18">
        <v>44196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6">
        <v>0</v>
      </c>
      <c r="S24" s="6">
        <v>1</v>
      </c>
      <c r="T24" s="6">
        <v>1</v>
      </c>
      <c r="U24" s="6">
        <v>1</v>
      </c>
      <c r="V24" s="2"/>
      <c r="W24" s="2"/>
      <c r="X24" s="2"/>
    </row>
    <row r="25" spans="1:24" ht="109.2">
      <c r="A25" s="7" t="s">
        <v>101</v>
      </c>
      <c r="B25" s="6" t="s">
        <v>88</v>
      </c>
      <c r="C25" s="6" t="s">
        <v>89</v>
      </c>
      <c r="D25" s="6">
        <v>0</v>
      </c>
      <c r="E25" s="18">
        <v>44196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20</v>
      </c>
      <c r="L25" s="12">
        <v>20</v>
      </c>
      <c r="M25" s="12">
        <v>20</v>
      </c>
      <c r="N25" s="12">
        <v>25</v>
      </c>
      <c r="O25" s="12">
        <v>30</v>
      </c>
      <c r="P25" s="12">
        <v>30</v>
      </c>
      <c r="Q25" s="12">
        <v>30</v>
      </c>
      <c r="R25" s="6">
        <v>30</v>
      </c>
      <c r="S25" s="6">
        <v>30</v>
      </c>
      <c r="T25" s="6">
        <v>30</v>
      </c>
      <c r="U25" s="6">
        <v>37</v>
      </c>
      <c r="V25" s="2"/>
      <c r="W25" s="2"/>
      <c r="X25" s="2"/>
    </row>
    <row r="26" spans="1:24" ht="93.6">
      <c r="A26" s="7" t="s">
        <v>116</v>
      </c>
      <c r="B26" s="6" t="s">
        <v>90</v>
      </c>
      <c r="C26" s="6" t="s">
        <v>89</v>
      </c>
      <c r="D26" s="6">
        <v>0</v>
      </c>
      <c r="E26" s="18">
        <v>44196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1</v>
      </c>
      <c r="L26" s="12">
        <v>1</v>
      </c>
      <c r="M26" s="12">
        <v>1</v>
      </c>
      <c r="N26" s="12">
        <v>1.2</v>
      </c>
      <c r="O26" s="12">
        <v>1.4</v>
      </c>
      <c r="P26" s="12">
        <v>1.6</v>
      </c>
      <c r="Q26" s="12">
        <v>1.6</v>
      </c>
      <c r="R26" s="6">
        <v>1.6</v>
      </c>
      <c r="S26" s="6">
        <v>1.6</v>
      </c>
      <c r="T26" s="6">
        <v>4</v>
      </c>
      <c r="U26" s="6">
        <v>4</v>
      </c>
      <c r="V26" s="2"/>
      <c r="W26" s="2"/>
      <c r="X26" s="2"/>
    </row>
    <row r="27" spans="1:24" ht="15.75" customHeight="1">
      <c r="A27" s="109" t="s">
        <v>102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2"/>
      <c r="V27" s="2"/>
      <c r="W27" s="2"/>
      <c r="X27" s="2"/>
    </row>
    <row r="28" spans="1:24">
      <c r="A28" s="7"/>
      <c r="B28" s="6" t="s">
        <v>121</v>
      </c>
      <c r="C28" s="6"/>
      <c r="D28" s="6"/>
      <c r="E28" s="18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"/>
      <c r="S28" s="6"/>
      <c r="T28" s="6"/>
      <c r="U28" s="6"/>
      <c r="V28" s="2"/>
      <c r="W28" s="2"/>
      <c r="X28" s="2"/>
    </row>
    <row r="29" spans="1:24" ht="15.75" customHeight="1">
      <c r="A29" s="109" t="s">
        <v>132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2"/>
      <c r="W29" s="2"/>
      <c r="X29" s="2"/>
    </row>
    <row r="30" spans="1:24" ht="140.4">
      <c r="A30" s="7" t="s">
        <v>133</v>
      </c>
      <c r="B30" s="6" t="s">
        <v>134</v>
      </c>
      <c r="C30" s="6" t="s">
        <v>135</v>
      </c>
      <c r="D30" s="6">
        <v>0.4</v>
      </c>
      <c r="E30" s="18">
        <v>44196</v>
      </c>
      <c r="F30" s="12">
        <v>0.4</v>
      </c>
      <c r="G30" s="12">
        <v>0.4</v>
      </c>
      <c r="H30" s="12">
        <v>0.4</v>
      </c>
      <c r="I30" s="12">
        <v>0.4</v>
      </c>
      <c r="J30" s="12">
        <v>0.5</v>
      </c>
      <c r="K30" s="12">
        <v>0.5</v>
      </c>
      <c r="L30" s="12">
        <v>0.5</v>
      </c>
      <c r="M30" s="12">
        <v>0.5</v>
      </c>
      <c r="N30" s="12">
        <v>0.5</v>
      </c>
      <c r="O30" s="12">
        <v>0.5</v>
      </c>
      <c r="P30" s="12">
        <v>0.5</v>
      </c>
      <c r="Q30" s="12">
        <v>0.5</v>
      </c>
      <c r="R30" s="6">
        <v>0.5</v>
      </c>
      <c r="S30" s="6">
        <v>0.8</v>
      </c>
      <c r="T30" s="6">
        <v>1.1000000000000001</v>
      </c>
      <c r="U30" s="6">
        <v>1.3</v>
      </c>
      <c r="V30" s="2"/>
      <c r="W30" s="2"/>
      <c r="X30" s="2"/>
    </row>
    <row r="31" spans="1:24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5"/>
    </row>
    <row r="57" spans="1:24">
      <c r="A57" s="5"/>
    </row>
    <row r="58" spans="1:24">
      <c r="A58" s="5"/>
    </row>
    <row r="59" spans="1:24">
      <c r="A59" s="5"/>
    </row>
    <row r="60" spans="1:24">
      <c r="A60" s="5"/>
    </row>
    <row r="61" spans="1:24">
      <c r="A61" s="5"/>
    </row>
    <row r="62" spans="1:24">
      <c r="A62" s="5"/>
    </row>
    <row r="63" spans="1:24">
      <c r="A63" s="5"/>
    </row>
  </sheetData>
  <mergeCells count="17">
    <mergeCell ref="A2:U2"/>
    <mergeCell ref="R4:R5"/>
    <mergeCell ref="F4:Q4"/>
    <mergeCell ref="S4:S5"/>
    <mergeCell ref="T4:T5"/>
    <mergeCell ref="A4:B5"/>
    <mergeCell ref="C4:C5"/>
    <mergeCell ref="A6:U6"/>
    <mergeCell ref="D4:E4"/>
    <mergeCell ref="U4:U5"/>
    <mergeCell ref="A20:U20"/>
    <mergeCell ref="A18:U18"/>
    <mergeCell ref="A29:U29"/>
    <mergeCell ref="A27:U27"/>
    <mergeCell ref="A10:U10"/>
    <mergeCell ref="A14:U14"/>
    <mergeCell ref="A22:U2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2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85"/>
  <sheetViews>
    <sheetView zoomScale="70" zoomScaleNormal="70" workbookViewId="0">
      <pane ySplit="7" topLeftCell="A8" activePane="bottomLeft" state="frozen"/>
      <selection pane="bottomLeft" activeCell="J25" sqref="J25"/>
    </sheetView>
  </sheetViews>
  <sheetFormatPr defaultColWidth="9.109375" defaultRowHeight="15.6"/>
  <cols>
    <col min="1" max="1" width="9.109375" style="3"/>
    <col min="2" max="2" width="50.5546875" style="3" customWidth="1"/>
    <col min="3" max="4" width="17.6640625" style="3" customWidth="1"/>
    <col min="5" max="5" width="32.6640625" style="3" customWidth="1"/>
    <col min="6" max="14" width="17.109375" style="3" customWidth="1"/>
    <col min="15" max="21" width="9.5546875" style="3" customWidth="1"/>
    <col min="22" max="25" width="10.109375" style="3" customWidth="1"/>
    <col min="26" max="16384" width="9.109375" style="3"/>
  </cols>
  <sheetData>
    <row r="2" spans="1:28" ht="56.25" customHeight="1">
      <c r="A2" s="114" t="s">
        <v>147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2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customHeight="1">
      <c r="A4" s="120" t="s">
        <v>34</v>
      </c>
      <c r="B4" s="121"/>
      <c r="C4" s="131" t="s">
        <v>11</v>
      </c>
      <c r="D4" s="132"/>
      <c r="E4" s="116" t="s">
        <v>51</v>
      </c>
      <c r="F4" s="107" t="s">
        <v>24</v>
      </c>
      <c r="G4" s="107"/>
      <c r="H4" s="107"/>
      <c r="I4" s="107"/>
      <c r="J4" s="107"/>
      <c r="K4" s="107"/>
      <c r="L4" s="107"/>
      <c r="M4" s="107"/>
      <c r="N4" s="107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122"/>
      <c r="B5" s="123"/>
      <c r="C5" s="133"/>
      <c r="D5" s="134"/>
      <c r="E5" s="129"/>
      <c r="F5" s="107" t="s">
        <v>35</v>
      </c>
      <c r="G5" s="107"/>
      <c r="H5" s="107"/>
      <c r="I5" s="107"/>
      <c r="J5" s="107"/>
      <c r="K5" s="107" t="s">
        <v>36</v>
      </c>
      <c r="L5" s="107" t="s">
        <v>37</v>
      </c>
      <c r="M5" s="107" t="s">
        <v>38</v>
      </c>
      <c r="N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0.75" customHeight="1">
      <c r="A6" s="122"/>
      <c r="B6" s="123"/>
      <c r="C6" s="107" t="s">
        <v>26</v>
      </c>
      <c r="D6" s="126" t="s">
        <v>27</v>
      </c>
      <c r="E6" s="129"/>
      <c r="F6" s="107" t="s">
        <v>47</v>
      </c>
      <c r="G6" s="107"/>
      <c r="H6" s="107"/>
      <c r="I6" s="107"/>
      <c r="J6" s="126" t="s">
        <v>31</v>
      </c>
      <c r="K6" s="107"/>
      <c r="L6" s="107"/>
      <c r="M6" s="107"/>
      <c r="N6" s="10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0.75" customHeight="1">
      <c r="A7" s="124"/>
      <c r="B7" s="125"/>
      <c r="C7" s="107"/>
      <c r="D7" s="126"/>
      <c r="E7" s="117"/>
      <c r="F7" s="8" t="s">
        <v>43</v>
      </c>
      <c r="G7" s="8" t="s">
        <v>44</v>
      </c>
      <c r="H7" s="8" t="s">
        <v>45</v>
      </c>
      <c r="I7" s="8" t="s">
        <v>46</v>
      </c>
      <c r="J7" s="126"/>
      <c r="K7" s="107"/>
      <c r="L7" s="107"/>
      <c r="M7" s="107"/>
      <c r="N7" s="10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6" customHeight="1">
      <c r="A8" s="118" t="s">
        <v>104</v>
      </c>
      <c r="B8" s="119"/>
      <c r="C8" s="26"/>
      <c r="D8" s="27"/>
      <c r="E8" s="26"/>
      <c r="F8" s="26"/>
      <c r="G8" s="26"/>
      <c r="H8" s="26"/>
      <c r="I8" s="26"/>
      <c r="J8" s="28"/>
      <c r="K8" s="29"/>
      <c r="L8" s="29"/>
      <c r="M8" s="29"/>
      <c r="N8" s="2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45.6" customHeight="1">
      <c r="A9" s="30" t="s">
        <v>0</v>
      </c>
      <c r="B9" s="31" t="s">
        <v>54</v>
      </c>
      <c r="C9" s="32"/>
      <c r="D9" s="33"/>
      <c r="E9" s="32"/>
      <c r="F9" s="32"/>
      <c r="G9" s="32"/>
      <c r="H9" s="32"/>
      <c r="I9" s="32"/>
      <c r="J9" s="28"/>
      <c r="K9" s="29"/>
      <c r="L9" s="29"/>
      <c r="M9" s="29"/>
      <c r="N9" s="2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87.6" customHeight="1">
      <c r="A10" s="30" t="s">
        <v>48</v>
      </c>
      <c r="B10" s="32" t="s">
        <v>107</v>
      </c>
      <c r="C10" s="34">
        <v>43831</v>
      </c>
      <c r="D10" s="35">
        <v>44561</v>
      </c>
      <c r="E10" s="32" t="s">
        <v>56</v>
      </c>
      <c r="F10" s="36"/>
      <c r="G10" s="36"/>
      <c r="H10" s="36"/>
      <c r="I10" s="36"/>
      <c r="J10" s="28"/>
      <c r="K10" s="29"/>
      <c r="L10" s="29"/>
      <c r="M10" s="29"/>
      <c r="N10" s="2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93" customFormat="1" ht="55.95" customHeight="1">
      <c r="A11" s="85" t="s">
        <v>49</v>
      </c>
      <c r="B11" s="86" t="s">
        <v>80</v>
      </c>
      <c r="C11" s="87">
        <v>43831</v>
      </c>
      <c r="D11" s="88">
        <v>44561</v>
      </c>
      <c r="E11" s="89" t="s">
        <v>56</v>
      </c>
      <c r="F11" s="90">
        <v>9113.3799999999992</v>
      </c>
      <c r="G11" s="90">
        <v>51973.89</v>
      </c>
      <c r="H11" s="90">
        <v>92055.518689999997</v>
      </c>
      <c r="I11" s="90">
        <v>122001.58</v>
      </c>
      <c r="J11" s="91">
        <f>7108493.75/1000</f>
        <v>7108.4937499999996</v>
      </c>
      <c r="K11" s="90">
        <v>0</v>
      </c>
      <c r="L11" s="90">
        <v>0</v>
      </c>
      <c r="M11" s="90">
        <v>0</v>
      </c>
      <c r="N11" s="90">
        <v>122001.58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ht="87" customHeight="1">
      <c r="A12" s="39" t="s">
        <v>79</v>
      </c>
      <c r="B12" s="6" t="s">
        <v>106</v>
      </c>
      <c r="C12" s="34">
        <v>43831</v>
      </c>
      <c r="D12" s="35">
        <v>45291</v>
      </c>
      <c r="E12" s="32" t="s">
        <v>57</v>
      </c>
      <c r="F12" s="75">
        <v>0</v>
      </c>
      <c r="G12" s="75">
        <v>0</v>
      </c>
      <c r="H12" s="75">
        <v>0</v>
      </c>
      <c r="I12" s="75">
        <v>0</v>
      </c>
      <c r="J12" s="28">
        <v>0</v>
      </c>
      <c r="K12" s="29">
        <v>0</v>
      </c>
      <c r="L12" s="29">
        <v>0</v>
      </c>
      <c r="M12" s="29">
        <v>0</v>
      </c>
      <c r="N12" s="29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36" customHeight="1">
      <c r="A13" s="118" t="s">
        <v>93</v>
      </c>
      <c r="B13" s="119"/>
      <c r="C13" s="26"/>
      <c r="D13" s="27"/>
      <c r="E13" s="26"/>
      <c r="F13" s="29"/>
      <c r="G13" s="68"/>
      <c r="H13" s="68"/>
      <c r="I13" s="68"/>
      <c r="J13" s="28"/>
      <c r="K13" s="29"/>
      <c r="L13" s="29"/>
      <c r="M13" s="29"/>
      <c r="N13" s="2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6" customHeight="1">
      <c r="A14" s="30" t="s">
        <v>62</v>
      </c>
      <c r="B14" s="37" t="s">
        <v>60</v>
      </c>
      <c r="C14" s="32"/>
      <c r="D14" s="33"/>
      <c r="E14" s="32" t="s">
        <v>61</v>
      </c>
      <c r="F14" s="29"/>
      <c r="G14" s="68"/>
      <c r="H14" s="68"/>
      <c r="I14" s="68"/>
      <c r="J14" s="28"/>
      <c r="K14" s="29"/>
      <c r="L14" s="29"/>
      <c r="M14" s="29"/>
      <c r="N14" s="2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54" customHeight="1">
      <c r="A15" s="30" t="s">
        <v>3</v>
      </c>
      <c r="B15" s="37" t="s">
        <v>66</v>
      </c>
      <c r="C15" s="32">
        <v>2021</v>
      </c>
      <c r="D15" s="33">
        <v>2021</v>
      </c>
      <c r="E15" s="32" t="s">
        <v>61</v>
      </c>
      <c r="F15" s="29">
        <v>6982.5221799999999</v>
      </c>
      <c r="G15" s="68">
        <v>0</v>
      </c>
      <c r="H15" s="68">
        <v>0</v>
      </c>
      <c r="I15" s="68">
        <v>6982.52</v>
      </c>
      <c r="J15" s="28">
        <v>0</v>
      </c>
      <c r="K15" s="29">
        <v>6882.6904699999996</v>
      </c>
      <c r="L15" s="29">
        <v>6882.69</v>
      </c>
      <c r="M15" s="29">
        <v>0</v>
      </c>
      <c r="N15" s="29">
        <v>20747.903119999999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50.4" hidden="1" customHeight="1">
      <c r="A16" s="30" t="s">
        <v>50</v>
      </c>
      <c r="B16" s="32"/>
      <c r="C16" s="34"/>
      <c r="D16" s="35"/>
      <c r="E16" s="32"/>
      <c r="F16" s="32"/>
      <c r="G16" s="32"/>
      <c r="H16" s="32"/>
      <c r="I16" s="32"/>
      <c r="J16" s="28"/>
      <c r="K16" s="29"/>
      <c r="L16" s="29"/>
      <c r="M16" s="29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33" hidden="1" customHeight="1">
      <c r="A17" s="30" t="s">
        <v>2</v>
      </c>
      <c r="B17" s="37" t="s">
        <v>2</v>
      </c>
      <c r="C17" s="32"/>
      <c r="D17" s="33"/>
      <c r="E17" s="32"/>
      <c r="F17" s="32"/>
      <c r="G17" s="32"/>
      <c r="H17" s="32"/>
      <c r="I17" s="32"/>
      <c r="J17" s="28"/>
      <c r="K17" s="29"/>
      <c r="L17" s="29"/>
      <c r="M17" s="29"/>
      <c r="N17" s="2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33" customHeight="1">
      <c r="A18" s="118" t="s">
        <v>105</v>
      </c>
      <c r="B18" s="119"/>
      <c r="C18" s="26"/>
      <c r="D18" s="27"/>
      <c r="E18" s="26"/>
      <c r="F18" s="26"/>
      <c r="G18" s="26"/>
      <c r="H18" s="26"/>
      <c r="I18" s="26"/>
      <c r="J18" s="28"/>
      <c r="K18" s="29"/>
      <c r="L18" s="29"/>
      <c r="M18" s="29"/>
      <c r="N18" s="2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51.6" customHeight="1">
      <c r="A19" s="30" t="s">
        <v>67</v>
      </c>
      <c r="B19" s="37" t="s">
        <v>64</v>
      </c>
      <c r="C19" s="32">
        <v>2021</v>
      </c>
      <c r="D19" s="33">
        <v>2021</v>
      </c>
      <c r="E19" s="32"/>
      <c r="F19" s="38"/>
      <c r="G19" s="38"/>
      <c r="H19" s="38"/>
      <c r="I19" s="38"/>
      <c r="J19" s="28"/>
      <c r="K19" s="29"/>
      <c r="L19" s="29"/>
      <c r="M19" s="29"/>
      <c r="N19" s="2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33" hidden="1" customHeight="1">
      <c r="A20" s="30" t="s">
        <v>68</v>
      </c>
      <c r="B20" s="37" t="s">
        <v>10</v>
      </c>
      <c r="C20" s="32"/>
      <c r="D20" s="33"/>
      <c r="E20" s="32"/>
      <c r="F20" s="32"/>
      <c r="G20" s="32"/>
      <c r="H20" s="32"/>
      <c r="I20" s="32"/>
      <c r="J20" s="28"/>
      <c r="K20" s="29"/>
      <c r="L20" s="29"/>
      <c r="M20" s="29"/>
      <c r="N20" s="2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33" hidden="1" customHeight="1">
      <c r="A21" s="30" t="s">
        <v>69</v>
      </c>
      <c r="B21" s="37" t="s">
        <v>9</v>
      </c>
      <c r="C21" s="32"/>
      <c r="D21" s="33"/>
      <c r="E21" s="32"/>
      <c r="F21" s="32"/>
      <c r="G21" s="32"/>
      <c r="H21" s="32"/>
      <c r="I21" s="32"/>
      <c r="J21" s="28"/>
      <c r="K21" s="29"/>
      <c r="L21" s="29"/>
      <c r="M21" s="29"/>
      <c r="N21" s="2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33" hidden="1" customHeight="1">
      <c r="A22" s="30" t="s">
        <v>2</v>
      </c>
      <c r="B22" s="37" t="s">
        <v>2</v>
      </c>
      <c r="C22" s="32"/>
      <c r="D22" s="33"/>
      <c r="E22" s="32"/>
      <c r="F22" s="32"/>
      <c r="G22" s="32"/>
      <c r="H22" s="32"/>
      <c r="I22" s="32"/>
      <c r="J22" s="28"/>
      <c r="K22" s="29"/>
      <c r="L22" s="29"/>
      <c r="M22" s="29"/>
      <c r="N22" s="2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70.2" customHeight="1">
      <c r="A23" s="39" t="s">
        <v>68</v>
      </c>
      <c r="B23" s="37" t="s">
        <v>115</v>
      </c>
      <c r="C23" s="32">
        <v>2021</v>
      </c>
      <c r="D23" s="33">
        <v>2021</v>
      </c>
      <c r="E23" s="32" t="s">
        <v>77</v>
      </c>
      <c r="F23" s="67"/>
      <c r="G23" s="67"/>
      <c r="H23" s="67"/>
      <c r="I23" s="67"/>
      <c r="J23" s="42"/>
      <c r="K23" s="43"/>
      <c r="L23" s="43"/>
      <c r="M23" s="43"/>
      <c r="N23" s="4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93" customFormat="1" ht="70.2" customHeight="1">
      <c r="A24" s="94" t="s">
        <v>81</v>
      </c>
      <c r="B24" s="86" t="s">
        <v>78</v>
      </c>
      <c r="C24" s="89">
        <v>2020</v>
      </c>
      <c r="D24" s="95">
        <v>2021</v>
      </c>
      <c r="E24" s="89" t="s">
        <v>75</v>
      </c>
      <c r="F24" s="96">
        <v>23026.6</v>
      </c>
      <c r="G24" s="96">
        <v>98304.1</v>
      </c>
      <c r="H24" s="96">
        <v>183152.946</v>
      </c>
      <c r="I24" s="96">
        <v>183152.946</v>
      </c>
      <c r="J24" s="97">
        <v>37618796.799999997</v>
      </c>
      <c r="K24" s="98">
        <v>0</v>
      </c>
      <c r="L24" s="98">
        <v>0</v>
      </c>
      <c r="M24" s="98">
        <v>0</v>
      </c>
      <c r="N24" s="96">
        <v>183152.946</v>
      </c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ht="33" customHeight="1">
      <c r="A25" s="118" t="s">
        <v>95</v>
      </c>
      <c r="B25" s="119"/>
      <c r="C25" s="26"/>
      <c r="D25" s="27"/>
      <c r="E25" s="26"/>
      <c r="F25" s="26"/>
      <c r="G25" s="26"/>
      <c r="H25" s="26"/>
      <c r="I25" s="26"/>
      <c r="J25" s="28"/>
      <c r="K25" s="29"/>
      <c r="L25" s="29"/>
      <c r="M25" s="29"/>
      <c r="N25" s="2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47" customHeight="1">
      <c r="A26" s="30" t="s">
        <v>73</v>
      </c>
      <c r="B26" s="2" t="s">
        <v>82</v>
      </c>
      <c r="C26" s="32"/>
      <c r="D26" s="33"/>
      <c r="E26" s="32"/>
      <c r="F26" s="38"/>
      <c r="G26" s="38"/>
      <c r="H26" s="38"/>
      <c r="I26" s="32"/>
      <c r="J26" s="40"/>
      <c r="K26" s="41"/>
      <c r="L26" s="41"/>
      <c r="M26" s="41"/>
      <c r="N26" s="4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33" customHeight="1">
      <c r="A27" s="9" t="s">
        <v>74</v>
      </c>
      <c r="B27" s="6" t="s">
        <v>114</v>
      </c>
      <c r="C27" s="32">
        <v>2021</v>
      </c>
      <c r="D27" s="33">
        <v>2024</v>
      </c>
      <c r="E27" s="32" t="s">
        <v>75</v>
      </c>
      <c r="F27" s="73">
        <v>0</v>
      </c>
      <c r="G27" s="73">
        <v>0</v>
      </c>
      <c r="H27" s="73">
        <v>0</v>
      </c>
      <c r="I27" s="74">
        <v>0</v>
      </c>
      <c r="J27" s="70">
        <v>0</v>
      </c>
      <c r="K27" s="71">
        <v>0</v>
      </c>
      <c r="L27" s="71">
        <v>0</v>
      </c>
      <c r="M27" s="71">
        <v>0</v>
      </c>
      <c r="N27" s="72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6" customHeight="1">
      <c r="A28" s="127" t="s">
        <v>112</v>
      </c>
      <c r="B28" s="128"/>
      <c r="C28" s="52"/>
      <c r="D28" s="53"/>
      <c r="E28" s="52"/>
      <c r="F28" s="52"/>
      <c r="G28" s="52"/>
      <c r="H28" s="52"/>
      <c r="I28" s="52"/>
      <c r="J28" s="54"/>
      <c r="K28" s="55"/>
      <c r="L28" s="55"/>
      <c r="M28" s="55"/>
      <c r="N28" s="5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85.95" customHeight="1">
      <c r="A29" s="56" t="s">
        <v>97</v>
      </c>
      <c r="B29" s="57" t="s">
        <v>129</v>
      </c>
      <c r="C29" s="58">
        <v>44440</v>
      </c>
      <c r="D29" s="59">
        <v>44440</v>
      </c>
      <c r="E29" s="17" t="s">
        <v>108</v>
      </c>
      <c r="F29" s="60">
        <v>0</v>
      </c>
      <c r="G29" s="60">
        <v>0</v>
      </c>
      <c r="H29" s="60">
        <v>0</v>
      </c>
      <c r="I29" s="60">
        <v>0</v>
      </c>
      <c r="J29" s="61">
        <v>0</v>
      </c>
      <c r="K29" s="62">
        <v>0</v>
      </c>
      <c r="L29" s="62">
        <v>0</v>
      </c>
      <c r="M29" s="62">
        <v>0</v>
      </c>
      <c r="N29" s="62"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33" customHeight="1">
      <c r="A30" s="127" t="s">
        <v>98</v>
      </c>
      <c r="B30" s="128"/>
      <c r="C30" s="52"/>
      <c r="D30" s="53"/>
      <c r="E30" s="52"/>
      <c r="F30" s="63"/>
      <c r="G30" s="63"/>
      <c r="H30" s="63"/>
      <c r="I30" s="63"/>
      <c r="J30" s="54"/>
      <c r="K30" s="55"/>
      <c r="L30" s="55"/>
      <c r="M30" s="55"/>
      <c r="N30" s="5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37.200000000000003" customHeight="1">
      <c r="A31" s="56" t="s">
        <v>99</v>
      </c>
      <c r="B31" s="2" t="s">
        <v>118</v>
      </c>
      <c r="C31" s="58"/>
      <c r="D31" s="59"/>
      <c r="E31" s="17"/>
      <c r="F31" s="60"/>
      <c r="G31" s="60"/>
      <c r="H31" s="60"/>
      <c r="I31" s="60"/>
      <c r="J31" s="61"/>
      <c r="K31" s="62"/>
      <c r="L31" s="62"/>
      <c r="M31" s="62"/>
      <c r="N31" s="6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54.6" customHeight="1">
      <c r="A32" s="76" t="s">
        <v>119</v>
      </c>
      <c r="B32" s="6" t="s">
        <v>130</v>
      </c>
      <c r="C32" s="77">
        <v>44926</v>
      </c>
      <c r="D32" s="78">
        <v>44926</v>
      </c>
      <c r="E32" s="17" t="s">
        <v>110</v>
      </c>
      <c r="F32" s="79">
        <v>0</v>
      </c>
      <c r="G32" s="79">
        <v>0</v>
      </c>
      <c r="H32" s="79">
        <v>0</v>
      </c>
      <c r="I32" s="79">
        <v>0</v>
      </c>
      <c r="J32" s="80">
        <v>0</v>
      </c>
      <c r="K32" s="81">
        <v>0</v>
      </c>
      <c r="L32" s="81">
        <v>0</v>
      </c>
      <c r="M32" s="81">
        <v>0</v>
      </c>
      <c r="N32" s="81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68.400000000000006" customHeight="1">
      <c r="A33" s="56" t="s">
        <v>120</v>
      </c>
      <c r="B33" s="2" t="s">
        <v>126</v>
      </c>
      <c r="C33" s="58">
        <v>44561</v>
      </c>
      <c r="D33" s="59">
        <v>44561</v>
      </c>
      <c r="E33" s="17" t="s">
        <v>110</v>
      </c>
      <c r="F33" s="79">
        <v>0</v>
      </c>
      <c r="G33" s="79">
        <v>0</v>
      </c>
      <c r="H33" s="79">
        <v>0</v>
      </c>
      <c r="I33" s="79">
        <v>0</v>
      </c>
      <c r="J33" s="80">
        <v>0</v>
      </c>
      <c r="K33" s="81">
        <v>0</v>
      </c>
      <c r="L33" s="81">
        <v>0</v>
      </c>
      <c r="M33" s="81">
        <v>0</v>
      </c>
      <c r="N33" s="81"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33" customHeight="1">
      <c r="A34" s="127" t="s">
        <v>113</v>
      </c>
      <c r="B34" s="128"/>
      <c r="C34" s="52"/>
      <c r="D34" s="53"/>
      <c r="E34" s="52"/>
      <c r="F34" s="63"/>
      <c r="G34" s="63"/>
      <c r="H34" s="63"/>
      <c r="I34" s="63"/>
      <c r="J34" s="54"/>
      <c r="K34" s="55"/>
      <c r="L34" s="55"/>
      <c r="M34" s="55"/>
      <c r="N34" s="5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53.4" customHeight="1">
      <c r="A35" s="69" t="s">
        <v>103</v>
      </c>
      <c r="B35" s="2" t="s">
        <v>122</v>
      </c>
      <c r="C35" s="52"/>
      <c r="D35" s="53"/>
      <c r="E35" s="52"/>
      <c r="F35" s="63"/>
      <c r="G35" s="63"/>
      <c r="H35" s="63"/>
      <c r="I35" s="63"/>
      <c r="J35" s="54"/>
      <c r="K35" s="55"/>
      <c r="L35" s="55"/>
      <c r="M35" s="55"/>
      <c r="N35" s="5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66.599999999999994" customHeight="1">
      <c r="A36" s="56" t="s">
        <v>123</v>
      </c>
      <c r="B36" s="64" t="s">
        <v>131</v>
      </c>
      <c r="C36" s="58">
        <v>44440</v>
      </c>
      <c r="D36" s="59">
        <v>44440</v>
      </c>
      <c r="E36" s="17" t="s">
        <v>111</v>
      </c>
      <c r="F36" s="60">
        <v>0</v>
      </c>
      <c r="G36" s="60">
        <v>0</v>
      </c>
      <c r="H36" s="60">
        <v>0</v>
      </c>
      <c r="I36" s="60">
        <v>0</v>
      </c>
      <c r="J36" s="61">
        <v>0</v>
      </c>
      <c r="K36" s="62">
        <v>0</v>
      </c>
      <c r="L36" s="62">
        <v>0</v>
      </c>
      <c r="M36" s="62">
        <v>0</v>
      </c>
      <c r="N36" s="62"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99" customHeight="1">
      <c r="A37" s="56" t="s">
        <v>124</v>
      </c>
      <c r="B37" s="64" t="s">
        <v>127</v>
      </c>
      <c r="C37" s="58">
        <v>44561</v>
      </c>
      <c r="D37" s="59">
        <v>44561</v>
      </c>
      <c r="E37" s="17" t="s">
        <v>109</v>
      </c>
      <c r="F37" s="60">
        <v>0</v>
      </c>
      <c r="G37" s="60">
        <v>0</v>
      </c>
      <c r="H37" s="60">
        <v>0</v>
      </c>
      <c r="I37" s="60">
        <v>0</v>
      </c>
      <c r="J37" s="61">
        <v>0</v>
      </c>
      <c r="K37" s="62">
        <v>0</v>
      </c>
      <c r="L37" s="62">
        <v>0</v>
      </c>
      <c r="M37" s="62">
        <v>0</v>
      </c>
      <c r="N37" s="62"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01.7" customHeight="1">
      <c r="A38" s="56" t="s">
        <v>125</v>
      </c>
      <c r="B38" s="64" t="s">
        <v>128</v>
      </c>
      <c r="C38" s="58">
        <v>44561</v>
      </c>
      <c r="D38" s="59">
        <v>44561</v>
      </c>
      <c r="E38" s="17" t="s">
        <v>109</v>
      </c>
      <c r="F38" s="60">
        <v>0</v>
      </c>
      <c r="G38" s="60">
        <v>0</v>
      </c>
      <c r="H38" s="60">
        <v>0</v>
      </c>
      <c r="I38" s="60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3" customHeight="1">
      <c r="A39" s="130" t="s">
        <v>28</v>
      </c>
      <c r="B39" s="130"/>
      <c r="C39" s="130"/>
      <c r="D39" s="130"/>
      <c r="E39" s="130"/>
      <c r="F39" s="65">
        <f t="shared" ref="F39:N39" si="0">F38+F37+F36+F32+F31+F29+F27+F24+F23+F15+F11</f>
        <v>39122.502179999996</v>
      </c>
      <c r="G39" s="65">
        <f t="shared" si="0"/>
        <v>150277.99</v>
      </c>
      <c r="H39" s="65">
        <f t="shared" si="0"/>
        <v>275208.46468999999</v>
      </c>
      <c r="I39" s="65">
        <f t="shared" si="0"/>
        <v>312137.04599999997</v>
      </c>
      <c r="J39" s="66">
        <f>J38+J37+J36+J32+J31+J29+J27+J24+J23+J15+J11</f>
        <v>37625905.293749996</v>
      </c>
      <c r="K39" s="65">
        <f t="shared" si="0"/>
        <v>6882.6904699999996</v>
      </c>
      <c r="L39" s="65">
        <f t="shared" si="0"/>
        <v>6882.69</v>
      </c>
      <c r="M39" s="65">
        <f t="shared" si="0"/>
        <v>0</v>
      </c>
      <c r="N39" s="65">
        <f t="shared" si="0"/>
        <v>325902.42911999999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4"/>
      <c r="B41" s="2" t="s">
        <v>137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4"/>
      <c r="B43" s="2" t="s">
        <v>138</v>
      </c>
      <c r="C43" s="84"/>
      <c r="D43" s="2" t="s">
        <v>139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4"/>
      <c r="B45" s="2" t="s">
        <v>140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4"/>
      <c r="B46" s="2" t="s">
        <v>141</v>
      </c>
      <c r="C46" s="84"/>
      <c r="D46" s="2" t="s">
        <v>142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31.2">
      <c r="A48" s="4"/>
      <c r="B48" s="2" t="s">
        <v>143</v>
      </c>
      <c r="C48" s="84"/>
      <c r="D48" s="2" t="s">
        <v>144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4"/>
      <c r="B50" s="2" t="s">
        <v>145</v>
      </c>
      <c r="C50" s="84"/>
      <c r="D50" s="2" t="s">
        <v>146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5"/>
    </row>
    <row r="79" spans="1:28">
      <c r="A79" s="5"/>
    </row>
    <row r="80" spans="1:28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</sheetData>
  <mergeCells count="22">
    <mergeCell ref="A39:E39"/>
    <mergeCell ref="C4:D5"/>
    <mergeCell ref="A34:B34"/>
    <mergeCell ref="J6:J7"/>
    <mergeCell ref="F4:M4"/>
    <mergeCell ref="F5:J5"/>
    <mergeCell ref="A30:B30"/>
    <mergeCell ref="A18:B18"/>
    <mergeCell ref="M5:M7"/>
    <mergeCell ref="E4:E7"/>
    <mergeCell ref="A28:B28"/>
    <mergeCell ref="A25:B25"/>
    <mergeCell ref="N4:N7"/>
    <mergeCell ref="A13:B13"/>
    <mergeCell ref="A8:B8"/>
    <mergeCell ref="A2:N2"/>
    <mergeCell ref="K5:K7"/>
    <mergeCell ref="L5:L7"/>
    <mergeCell ref="A4:B7"/>
    <mergeCell ref="D6:D7"/>
    <mergeCell ref="F6:I6"/>
    <mergeCell ref="C6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4" sqref="F34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Титульный лист</vt:lpstr>
      <vt:lpstr>Показатели</vt:lpstr>
      <vt:lpstr>Объекты, мероприятия и финансы</vt:lpstr>
      <vt:lpstr>Лист1</vt:lpstr>
      <vt:lpstr>'Объекты, мероприятия и финансы'!Заголовки_для_печати</vt:lpstr>
      <vt:lpstr>Показатели!Заголовки_для_печати</vt:lpstr>
      <vt:lpstr>'Титульный лист'!Область_печати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Леонид Александрович</dc:creator>
  <cp:lastModifiedBy>Глбух</cp:lastModifiedBy>
  <cp:lastPrinted>2021-03-16T05:22:51Z</cp:lastPrinted>
  <dcterms:created xsi:type="dcterms:W3CDTF">2021-01-18T02:06:16Z</dcterms:created>
  <dcterms:modified xsi:type="dcterms:W3CDTF">2021-04-28T05:38:05Z</dcterms:modified>
</cp:coreProperties>
</file>